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'1-2'!$A$1:$J$21</definedName>
    <definedName name="_xlnm.Print_Area" localSheetId="7">'3-2'!$A$1:$F$27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'3'!$1:$7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  <definedName name="_xlnm.Print_Titles" localSheetId="13">'7'!$1:$68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<sst xmlns="http://schemas.openxmlformats.org/spreadsheetml/2006/main" count="1907" uniqueCount="519">
  <si>
    <t>州商务局</t>
  </si>
  <si>
    <t>2019年部门预算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</si>
  <si>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</si>
  <si>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</si>
  <si>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</si>
  <si>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</si>
  <si>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</si>
  <si>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</si>
  <si>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</si>
  <si>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</si>
  <si>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</si>
  <si>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</si>
  <si>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</si>
  <si>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</si>
  <si>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</si>
  <si>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</si>
  <si>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</si>
  <si>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</si>
  <si>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</si>
  <si>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</si>
  <si>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</si>
  <si>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</si>
  <si>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</si>
  <si>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</si>
  <si>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</si>
  <si>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</si>
  <si>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</si>
  <si>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</si>
  <si>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</si>
  <si>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</si>
  <si>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</si>
  <si>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</si>
  <si>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</si>
  <si>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</si>
  <si>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</si>
  <si>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</si>
  <si>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</si>
  <si>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</si>
  <si>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</si>
  <si>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</si>
  <si>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</si>
  <si>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</si>
  <si>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</si>
  <si>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</si>
  <si>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</si>
  <si>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</si>
  <si>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</si>
  <si>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</si>
  <si>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</si>
  <si>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</si>
  <si>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</si>
  <si>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</si>
  <si>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</si>
  <si>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</si>
  <si>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</si>
  <si>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</si>
  <si>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</si>
  <si>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</si>
  <si>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</si>
  <si>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</si>
  <si>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</si>
  <si>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</si>
  <si>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</si>
  <si>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</si>
  <si>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</si>
  <si>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</si>
  <si>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</si>
  <si>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</si>
  <si>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</si>
  <si>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</si>
  <si>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</si>
  <si>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201</t>
  </si>
  <si>
    <t>13</t>
  </si>
  <si>
    <t>01</t>
  </si>
  <si>
    <t>161101</t>
  </si>
  <si>
    <t xml:space="preserve">  行政运行</t>
  </si>
  <si>
    <t>02</t>
  </si>
  <si>
    <t xml:space="preserve">  一般行政管理事务</t>
  </si>
  <si>
    <t>07</t>
  </si>
  <si>
    <t xml:space="preserve">  国内贸易管理</t>
  </si>
  <si>
    <t>08</t>
  </si>
  <si>
    <t xml:space="preserve">  招商引资</t>
  </si>
  <si>
    <t>50</t>
  </si>
  <si>
    <t xml:space="preserve">  事业运行</t>
  </si>
  <si>
    <t>99</t>
  </si>
  <si>
    <t xml:space="preserve">  其他商贸事务支出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</si>
  <si>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</si>
  <si>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</si>
  <si>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</si>
  <si>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</si>
  <si>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</si>
  <si>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</si>
  <si>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</si>
  <si>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</si>
  <si>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</si>
  <si>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</si>
  <si>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</si>
  <si>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</si>
  <si>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</si>
  <si>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</si>
  <si>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</si>
  <si>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</si>
  <si>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</si>
  <si>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</si>
  <si>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</si>
  <si>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</si>
  <si>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</si>
  <si>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</si>
  <si>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</si>
  <si>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</si>
  <si>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</si>
  <si>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</si>
  <si>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</si>
  <si>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</si>
  <si>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</si>
  <si>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</si>
  <si>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</si>
  <si>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</si>
  <si>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</si>
  <si>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</si>
  <si>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</si>
  <si>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</si>
  <si>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</si>
  <si>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</si>
  <si>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</si>
  <si>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</si>
  <si>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</si>
  <si>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</si>
  <si>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</si>
  <si>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</si>
  <si>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</si>
  <si>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</si>
  <si>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</si>
  <si>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</si>
  <si>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</si>
  <si>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</si>
  <si>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</si>
  <si>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</si>
  <si>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</si>
  <si>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</si>
  <si>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</si>
  <si>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</si>
  <si>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</si>
  <si>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</si>
  <si>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</si>
  <si>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</si>
  <si>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</si>
  <si>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</si>
  <si>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小计</t>
  </si>
  <si>
    <t xml:space="preserve">    住房公积金</t>
  </si>
  <si>
    <t xml:space="preserve">    其他工资福利支出</t>
  </si>
  <si>
    <t xml:space="preserve">    培训费</t>
  </si>
  <si>
    <t xml:space="preserve">    公务接待费</t>
  </si>
  <si>
    <t xml:space="preserve">    公务用车运行维护费</t>
  </si>
  <si>
    <t>09</t>
  </si>
  <si>
    <t xml:space="preserve">    其他商品和服务支出</t>
  </si>
  <si>
    <t xml:space="preserve">  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</si>
  <si>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</si>
  <si>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</si>
  <si>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</si>
  <si>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</si>
  <si>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</si>
  <si>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</si>
  <si>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</si>
  <si>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</si>
  <si>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</si>
  <si>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</si>
  <si>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</si>
  <si>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</si>
  <si>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</si>
  <si>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</si>
  <si>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</si>
  <si>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</si>
  <si>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</si>
  <si>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</si>
  <si>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</si>
  <si>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</si>
  <si>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</si>
  <si>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</si>
  <si>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</si>
  <si>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</si>
  <si>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</si>
  <si>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</si>
  <si>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</si>
  <si>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</si>
  <si>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</si>
  <si>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</si>
  <si>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</si>
  <si>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</si>
  <si>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</si>
  <si>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</si>
  <si>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</si>
  <si>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</si>
  <si>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</si>
  <si>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</si>
  <si>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</si>
  <si>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</si>
  <si>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</si>
  <si>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</si>
  <si>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</si>
  <si>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</si>
  <si>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</si>
  <si>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</si>
  <si>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</si>
  <si>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</si>
  <si>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</si>
  <si>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</si>
  <si>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</si>
  <si>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</si>
  <si>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</si>
  <si>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</si>
  <si>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</si>
  <si>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</si>
  <si>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</si>
  <si>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</si>
  <si>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</si>
  <si>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</si>
  <si>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</si>
  <si>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</si>
  <si>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</si>
  <si>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</si>
  <si>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</si>
  <si>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</si>
  <si>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</si>
  <si>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</si>
  <si>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</si>
  <si>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</si>
  <si>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</si>
  <si>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</si>
  <si>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</si>
  <si>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</si>
  <si>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</si>
  <si>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</si>
  <si>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</si>
  <si>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</si>
  <si>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</si>
  <si>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</si>
  <si>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</si>
  <si>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</si>
  <si>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</si>
  <si>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</si>
  <si>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</si>
  <si>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</si>
  <si>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</si>
  <si>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</si>
  <si>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</si>
  <si>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</si>
  <si>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</si>
  <si>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</si>
  <si>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</si>
  <si>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</si>
  <si>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</si>
  <si>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</si>
  <si>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</si>
  <si>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</si>
  <si>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</si>
  <si>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</si>
  <si>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国内贸易管理</t>
  </si>
  <si>
    <t xml:space="preserve">    招商引资</t>
  </si>
  <si>
    <t xml:space="preserve">    事业运行</t>
  </si>
  <si>
    <t xml:space="preserve">    其他商贸事务支出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</si>
  <si>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</si>
  <si>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</si>
  <si>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</si>
  <si>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</si>
  <si>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</si>
  <si>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</si>
  <si>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</si>
  <si>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</si>
  <si>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</si>
  <si>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</si>
  <si>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</si>
  <si>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</si>
  <si>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</si>
  <si>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</si>
  <si>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</si>
  <si>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</si>
  <si>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</si>
  <si>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</si>
  <si>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</si>
  <si>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</si>
  <si>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</si>
  <si>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</si>
  <si>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</si>
  <si>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</si>
  <si>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</si>
  <si>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</si>
  <si>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</si>
  <si>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</si>
  <si>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</si>
  <si>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</si>
  <si>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</si>
  <si>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</si>
  <si>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</si>
  <si>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</si>
  <si>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</si>
  <si>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</si>
  <si>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</si>
  <si>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</si>
  <si>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</si>
  <si>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</si>
  <si>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>17</t>
  </si>
  <si>
    <t>29</t>
  </si>
  <si>
    <t xml:space="preserve">    福利费</t>
  </si>
  <si>
    <t>31</t>
  </si>
  <si>
    <t>303</t>
  </si>
  <si>
    <t xml:space="preserve">    离休费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</si>
  <si>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</si>
  <si>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</si>
  <si>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</si>
  <si>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</si>
  <si>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</si>
  <si>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金额</t>
  </si>
  <si>
    <t xml:space="preserve">    办公设备购置经费</t>
  </si>
  <si>
    <t xml:space="preserve">    川U73996号车大修</t>
  </si>
  <si>
    <t xml:space="preserve">    对外联络处工作经费(成都)</t>
  </si>
  <si>
    <t xml:space="preserve">    商务门户网站维护和平台系统运行费</t>
  </si>
  <si>
    <t xml:space="preserve">    商务业务知识提升培训经费</t>
  </si>
  <si>
    <t xml:space="preserve">    驻省外联络处工作经费(浙江)</t>
  </si>
  <si>
    <t xml:space="preserve">    组织参加各类贸易活动（展洽会）经费</t>
  </si>
  <si>
    <t xml:space="preserve">    赴省（境）外专题招商精准招商及经贸活动经费</t>
  </si>
  <si>
    <t xml:space="preserve">    开放合作推进办工作经费</t>
  </si>
  <si>
    <t xml:space="preserve">    项目册和投资指南等印制费</t>
  </si>
  <si>
    <t xml:space="preserve">    "农商对接"工作专项经费</t>
  </si>
  <si>
    <t xml:space="preserve">    滇川藏青毗邻藏区六州（市）州长联席会议-红原特色产品展销会专项经费</t>
  </si>
  <si>
    <t xml:space="preserve">    服务业发展促进工作经费</t>
  </si>
  <si>
    <t xml:space="preserve">    贸促会工作和参加活动经费</t>
  </si>
  <si>
    <t xml:space="preserve">    全州电子商务发展领导小组办公室工作经费</t>
  </si>
  <si>
    <t xml:space="preserve">    市场综合执法工作经费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</si>
  <si>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</si>
  <si>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</si>
  <si>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</si>
  <si>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</si>
  <si>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</si>
  <si>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</si>
  <si>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</si>
  <si>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</si>
  <si>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</si>
  <si>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</si>
  <si>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</si>
  <si>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</si>
  <si>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</si>
  <si>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</si>
  <si>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</si>
  <si>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</si>
  <si>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</si>
  <si>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</si>
  <si>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</si>
  <si>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</si>
  <si>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</si>
  <si>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</si>
  <si>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</si>
  <si>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</si>
  <si>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</si>
  <si>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</si>
  <si>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</si>
  <si>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</si>
  <si>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</si>
  <si>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</si>
  <si>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测算标准</t>
  </si>
  <si>
    <t>完成指标名称</t>
  </si>
  <si>
    <t>完成指标值</t>
  </si>
  <si>
    <t>效益指标名称</t>
  </si>
  <si>
    <t>效益指标值</t>
  </si>
  <si>
    <t>满意指标名称</t>
  </si>
  <si>
    <t>满意指标值</t>
  </si>
  <si>
    <t xml:space="preserve">  州商务局</t>
  </si>
  <si>
    <t xml:space="preserve">    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</si>
  <si>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</si>
  <si>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</si>
  <si>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</si>
  <si>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</si>
  <si>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</si>
  <si>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</si>
  <si>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</si>
  <si>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完成省州对州商务局经济指标任务</t>
  </si>
  <si>
    <t>为完成省州对州商务局经济指标任务作好保障</t>
  </si>
  <si>
    <t>吸引客商投资阿坝,扩大净土阿坝品牌</t>
  </si>
  <si>
    <t>工作任务2</t>
  </si>
  <si>
    <t>通过在省内外开展项目推介和参加各类展洽会,宣传阿坝,提升净土阿坝品牌形象,并将阿坝产品推向世界.</t>
  </si>
  <si>
    <t>工作任务3</t>
  </si>
  <si>
    <t>工作任务5</t>
  </si>
  <si>
    <t>工作内容5</t>
  </si>
  <si>
    <t>财政拨款5</t>
  </si>
  <si>
    <t>其他资金5</t>
  </si>
  <si>
    <t>工作任务6</t>
  </si>
  <si>
    <t>工作内容6</t>
  </si>
  <si>
    <t>财政拨款6</t>
  </si>
  <si>
    <t>其他资金6</t>
  </si>
  <si>
    <t>工作任务7</t>
  </si>
  <si>
    <t>工作内容7</t>
  </si>
  <si>
    <t>财政拨款7</t>
  </si>
  <si>
    <t>其他资金7</t>
  </si>
  <si>
    <t>工作任务8</t>
  </si>
  <si>
    <t>工作内容8</t>
  </si>
  <si>
    <t>财政拨款8</t>
  </si>
  <si>
    <t>其他资金8</t>
  </si>
  <si>
    <t>工作任务9</t>
  </si>
  <si>
    <t>工作内容9</t>
  </si>
  <si>
    <t>财政拨款9</t>
  </si>
  <si>
    <t>其他资金9</t>
  </si>
  <si>
    <t>工作任务10</t>
  </si>
  <si>
    <t>工作内容10</t>
  </si>
  <si>
    <t>财政拨款10</t>
  </si>
  <si>
    <t>其他资金10</t>
  </si>
  <si>
    <t>金额合计</t>
  </si>
  <si>
    <t>年度
总体
目标</t>
  </si>
  <si>
    <t>完成省州对商务经济运行指标目标任务,通过在省内外开展项目推介和参加各类展洽会,宣传阿坝,提升净土阿坝品牌形象,并将阿坝产品推向世界.</t>
  </si>
  <si>
    <t>绩效目标</t>
  </si>
  <si>
    <t>一级指标</t>
  </si>
  <si>
    <t>二级指标</t>
  </si>
  <si>
    <t>三级指标序号</t>
  </si>
  <si>
    <t>项目完成目标</t>
  </si>
  <si>
    <t>数量指标</t>
  </si>
  <si>
    <t>数量指标1N</t>
  </si>
  <si>
    <t>数量指标1V</t>
  </si>
  <si>
    <t>数量指标2N</t>
  </si>
  <si>
    <t>数量指标2V</t>
  </si>
  <si>
    <t>数量指标3N</t>
  </si>
  <si>
    <t>数量指标3V</t>
  </si>
  <si>
    <t>数量指标4N</t>
  </si>
  <si>
    <t>数量指标4V</t>
  </si>
  <si>
    <t>数量指标5N</t>
  </si>
  <si>
    <t>数量指标5V</t>
  </si>
  <si>
    <t>数量指标6N</t>
  </si>
  <si>
    <t>数量指标6V</t>
  </si>
  <si>
    <t>数量指标7N</t>
  </si>
  <si>
    <t>数量指标7V</t>
  </si>
  <si>
    <t>数量指标8N</t>
  </si>
  <si>
    <t>数量指标8V</t>
  </si>
  <si>
    <t>质量指标</t>
  </si>
  <si>
    <t>质量指标1N</t>
  </si>
  <si>
    <t>质量指标1V</t>
  </si>
  <si>
    <t>质量指标2N</t>
  </si>
  <si>
    <t>质量指标2V</t>
  </si>
  <si>
    <t>质量指标3N</t>
  </si>
  <si>
    <t>质量指标3V</t>
  </si>
  <si>
    <t>质量指标4N</t>
  </si>
  <si>
    <t>质量指标4V</t>
  </si>
  <si>
    <t>质量指标5N</t>
  </si>
  <si>
    <t>质量指标5V</t>
  </si>
  <si>
    <t>时效指标</t>
  </si>
  <si>
    <t>时效指标1N</t>
  </si>
  <si>
    <t>时效指标1V</t>
  </si>
  <si>
    <t>时效指标2N</t>
  </si>
  <si>
    <t>时效指标2V</t>
  </si>
  <si>
    <t>时效指标3N</t>
  </si>
  <si>
    <t>时效指标3V</t>
  </si>
  <si>
    <t>时效指标4N</t>
  </si>
  <si>
    <t>时效指标4V</t>
  </si>
  <si>
    <t>时效指标5N</t>
  </si>
  <si>
    <t>时效指标5V</t>
  </si>
  <si>
    <t>成本指标</t>
  </si>
  <si>
    <t>成本指标1N</t>
  </si>
  <si>
    <t>成本指标1V</t>
  </si>
  <si>
    <t>成本指标2N</t>
  </si>
  <si>
    <t>成本指标2V</t>
  </si>
  <si>
    <t>成本指标3N</t>
  </si>
  <si>
    <t>成本指标3V</t>
  </si>
  <si>
    <t>成本指标4N</t>
  </si>
  <si>
    <t>成本指标4V</t>
  </si>
  <si>
    <t>成本指标5N</t>
  </si>
  <si>
    <t>成本指标5V</t>
  </si>
  <si>
    <t>项目效果指标</t>
  </si>
  <si>
    <t>经济效益</t>
  </si>
  <si>
    <t>经济效益1N</t>
  </si>
  <si>
    <t>经济效益1V</t>
  </si>
  <si>
    <t>经济效益2N</t>
  </si>
  <si>
    <t>经济效益2V</t>
  </si>
  <si>
    <t>经济效益3N</t>
  </si>
  <si>
    <t>经济效益3V</t>
  </si>
  <si>
    <t>经济效益4N</t>
  </si>
  <si>
    <t>经济效益4V</t>
  </si>
  <si>
    <t>经济效益5N</t>
  </si>
  <si>
    <t>经济效益5V</t>
  </si>
  <si>
    <t>社会效益</t>
  </si>
  <si>
    <t>社会效益1N</t>
  </si>
  <si>
    <t>社会效益1V</t>
  </si>
  <si>
    <t>社会效益2N</t>
  </si>
  <si>
    <t>社会效益2V</t>
  </si>
  <si>
    <t>社会效益3N</t>
  </si>
  <si>
    <t>社会效益3V</t>
  </si>
  <si>
    <t>社会效益4N</t>
  </si>
  <si>
    <t>社会效益4V</t>
  </si>
  <si>
    <t>社会效益5N</t>
  </si>
  <si>
    <t>社会效益5V</t>
  </si>
  <si>
    <t>可持续性</t>
  </si>
  <si>
    <t>可持续性1N</t>
  </si>
  <si>
    <t>可持续性1V</t>
  </si>
  <si>
    <t>可持续性2N</t>
  </si>
  <si>
    <t>可持续性2V</t>
  </si>
  <si>
    <t>可持续性3N</t>
  </si>
  <si>
    <t>可持续性3V</t>
  </si>
  <si>
    <t>可持续性4N</t>
  </si>
  <si>
    <t>可持续性4V</t>
  </si>
  <si>
    <t>可持续性5N</t>
  </si>
  <si>
    <t>可持续性5V</t>
  </si>
  <si>
    <t>生态效益指标</t>
  </si>
  <si>
    <t>生态效益1N</t>
  </si>
  <si>
    <t>生态效益1V</t>
  </si>
  <si>
    <t>生态效益2N</t>
  </si>
  <si>
    <t>生态效益2V</t>
  </si>
  <si>
    <t>生态效益3N</t>
  </si>
  <si>
    <t>生态效益3V</t>
  </si>
  <si>
    <t>生态效益4N</t>
  </si>
  <si>
    <t>生态效益4V</t>
  </si>
  <si>
    <t>生态效益5N</t>
  </si>
  <si>
    <t>生态效益5V</t>
  </si>
  <si>
    <t>满意度1N</t>
  </si>
  <si>
    <t>满意度1V</t>
  </si>
  <si>
    <t>满意度2N</t>
  </si>
  <si>
    <t>满意度2V</t>
  </si>
  <si>
    <t>满意度3N</t>
  </si>
  <si>
    <t>满意度3V</t>
  </si>
  <si>
    <t>满意度4N</t>
  </si>
  <si>
    <t>满意度4V</t>
  </si>
  <si>
    <t>满意度5N</t>
  </si>
  <si>
    <t>满意度5V</t>
  </si>
  <si>
    <t>报送日期：  2019年 1月 24日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</si>
</sst>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##0.00"/>
    <numFmt numFmtId="194" formatCode="#,##0_);\(#,##0\)"/>
  </numFmts>
  <fonts count="6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32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5" fillId="0" borderId="6" applyNumberFormat="0" applyFill="0" applyAlignment="0" applyProtection="0"/>
    <xf numFmtId="0" fontId="29" fillId="13" borderId="0" applyNumberFormat="0" applyBorder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3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2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1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81" applyFont="1" applyAlignment="1">
      <alignment vertical="center"/>
      <protection/>
    </xf>
    <xf numFmtId="1" fontId="59" fillId="0" borderId="0" xfId="0" applyFont="1" applyAlignment="1">
      <alignment/>
    </xf>
    <xf numFmtId="1" fontId="59" fillId="0" borderId="0" xfId="0" applyFont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19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93" fontId="4" fillId="0" borderId="22" xfId="0" applyNumberFormat="1" applyFont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93" fontId="4" fillId="0" borderId="22" xfId="0" applyNumberFormat="1" applyFont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93" fontId="4" fillId="0" borderId="22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93" fontId="8" fillId="0" borderId="25" xfId="0" applyNumberFormat="1" applyFont="1" applyBorder="1" applyAlignment="1" applyProtection="1">
      <alignment vertical="center" wrapText="1"/>
      <protection/>
    </xf>
    <xf numFmtId="193" fontId="8" fillId="0" borderId="26" xfId="0" applyNumberFormat="1" applyFont="1" applyBorder="1" applyAlignment="1" applyProtection="1">
      <alignment vertical="center" wrapText="1"/>
      <protection/>
    </xf>
    <xf numFmtId="193" fontId="8" fillId="0" borderId="27" xfId="0" applyNumberFormat="1" applyFont="1" applyBorder="1" applyAlignment="1" applyProtection="1">
      <alignment vertical="center" wrapText="1"/>
      <protection/>
    </xf>
    <xf numFmtId="193" fontId="8" fillId="0" borderId="28" xfId="0" applyNumberFormat="1" applyFont="1" applyBorder="1" applyAlignment="1" applyProtection="1">
      <alignment vertical="center" wrapText="1"/>
      <protection/>
    </xf>
    <xf numFmtId="193" fontId="8" fillId="0" borderId="29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193" fontId="4" fillId="0" borderId="31" xfId="0" applyNumberFormat="1" applyFont="1" applyBorder="1" applyAlignment="1" applyProtection="1">
      <alignment vertical="center" wrapText="1"/>
      <protection/>
    </xf>
    <xf numFmtId="193" fontId="4" fillId="0" borderId="32" xfId="0" applyNumberFormat="1" applyFont="1" applyBorder="1" applyAlignment="1" applyProtection="1">
      <alignment vertical="center" wrapText="1"/>
      <protection/>
    </xf>
    <xf numFmtId="193" fontId="4" fillId="0" borderId="33" xfId="0" applyNumberFormat="1" applyFont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applyProtection="1">
      <alignment horizontal="center" vertical="center"/>
      <protection/>
    </xf>
    <xf numFmtId="193" fontId="4" fillId="0" borderId="36" xfId="0" applyNumberFormat="1" applyFont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193" fontId="4" fillId="0" borderId="38" xfId="0" applyNumberFormat="1" applyFont="1" applyBorder="1" applyAlignment="1" applyProtection="1">
      <alignment vertical="center" wrapText="1"/>
      <protection/>
    </xf>
    <xf numFmtId="193" fontId="4" fillId="0" borderId="39" xfId="0" applyNumberFormat="1" applyFont="1" applyBorder="1" applyAlignment="1" applyProtection="1">
      <alignment vertical="center" wrapText="1"/>
      <protection/>
    </xf>
    <xf numFmtId="193" fontId="4" fillId="0" borderId="40" xfId="0" applyNumberFormat="1" applyFont="1" applyBorder="1" applyAlignment="1" applyProtection="1">
      <alignment vertical="center" wrapText="1"/>
      <protection/>
    </xf>
    <xf numFmtId="193" fontId="4" fillId="0" borderId="39" xfId="0" applyNumberFormat="1" applyFont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193" fontId="4" fillId="0" borderId="39" xfId="0" applyNumberFormat="1" applyFont="1" applyBorder="1" applyAlignment="1">
      <alignment horizontal="right" vertical="center" wrapText="1"/>
    </xf>
    <xf numFmtId="193" fontId="4" fillId="0" borderId="41" xfId="0" applyNumberFormat="1" applyFont="1" applyBorder="1" applyAlignment="1">
      <alignment horizontal="right" vertical="center" wrapText="1"/>
    </xf>
    <xf numFmtId="0" fontId="1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0" borderId="30" xfId="0" applyNumberFormat="1" applyFont="1" applyFill="1" applyBorder="1" applyAlignment="1">
      <alignment horizontal="centerContinuous" vertical="center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33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 applyProtection="1">
      <alignment vertical="center" wrapText="1"/>
      <protection/>
    </xf>
    <xf numFmtId="193" fontId="8" fillId="0" borderId="45" xfId="82" applyNumberFormat="1" applyFont="1" applyBorder="1" applyAlignment="1" applyProtection="1">
      <alignment vertical="center" wrapText="1"/>
      <protection/>
    </xf>
    <xf numFmtId="193" fontId="8" fillId="0" borderId="21" xfId="82" applyNumberFormat="1" applyFont="1" applyBorder="1" applyAlignment="1" applyProtection="1">
      <alignment vertical="center" wrapText="1"/>
      <protection/>
    </xf>
    <xf numFmtId="193" fontId="0" fillId="0" borderId="22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193" fontId="8" fillId="0" borderId="31" xfId="0" applyNumberFormat="1" applyFont="1" applyBorder="1" applyAlignment="1" applyProtection="1">
      <alignment vertical="center" wrapText="1"/>
      <protection/>
    </xf>
    <xf numFmtId="193" fontId="8" fillId="0" borderId="32" xfId="0" applyNumberFormat="1" applyFont="1" applyBorder="1" applyAlignment="1" applyProtection="1">
      <alignment vertical="center" wrapText="1"/>
      <protection/>
    </xf>
    <xf numFmtId="193" fontId="8" fillId="0" borderId="33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46" xfId="0" applyNumberFormat="1" applyFont="1" applyFill="1" applyBorder="1" applyAlignment="1" applyProtection="1">
      <alignment horizontal="left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193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93" fontId="8" fillId="0" borderId="48" xfId="0" applyNumberFormat="1" applyFont="1" applyBorder="1" applyAlignment="1" applyProtection="1">
      <alignment vertical="center" wrapText="1"/>
      <protection/>
    </xf>
    <xf numFmtId="193" fontId="8" fillId="0" borderId="49" xfId="0" applyNumberFormat="1" applyFont="1" applyBorder="1" applyAlignment="1" applyProtection="1">
      <alignment vertical="center" wrapText="1"/>
      <protection/>
    </xf>
    <xf numFmtId="193" fontId="8" fillId="0" borderId="44" xfId="0" applyNumberFormat="1" applyFont="1" applyFill="1" applyBorder="1" applyAlignment="1" applyProtection="1">
      <alignment vertical="center" wrapText="1"/>
      <protection/>
    </xf>
    <xf numFmtId="193" fontId="8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193" fontId="8" fillId="0" borderId="34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1" fontId="4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0" fontId="15" fillId="0" borderId="0" xfId="81" applyFont="1" applyAlignment="1">
      <alignment vertical="center"/>
      <protection/>
    </xf>
    <xf numFmtId="0" fontId="4" fillId="0" borderId="44" xfId="81" applyFont="1" applyBorder="1" applyAlignment="1">
      <alignment horizontal="center" vertical="center" wrapText="1"/>
      <protection/>
    </xf>
    <xf numFmtId="0" fontId="4" fillId="0" borderId="44" xfId="81" applyFont="1" applyBorder="1" applyAlignment="1">
      <alignment vertical="center" wrapText="1"/>
      <protection/>
    </xf>
    <xf numFmtId="0" fontId="4" fillId="0" borderId="42" xfId="81" applyFont="1" applyBorder="1" applyAlignment="1">
      <alignment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19" xfId="81" applyFont="1" applyBorder="1" applyAlignment="1">
      <alignment vertical="center" wrapText="1"/>
      <protection/>
    </xf>
    <xf numFmtId="0" fontId="4" fillId="0" borderId="19" xfId="81" applyFont="1" applyBorder="1" applyAlignment="1">
      <alignment horizontal="center" vertical="center" wrapText="1"/>
      <protection/>
    </xf>
    <xf numFmtId="1" fontId="4" fillId="0" borderId="22" xfId="0" applyFont="1" applyFill="1" applyBorder="1" applyAlignment="1">
      <alignment horizontal="center" vertical="center" wrapText="1"/>
    </xf>
    <xf numFmtId="1" fontId="4" fillId="0" borderId="22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8" fillId="33" borderId="52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" fontId="8" fillId="0" borderId="19" xfId="82" applyNumberFormat="1" applyFont="1" applyFill="1" applyBorder="1" applyAlignment="1" applyProtection="1">
      <alignment horizontal="center" vertical="center" wrapText="1"/>
      <protection/>
    </xf>
    <xf numFmtId="1" fontId="8" fillId="0" borderId="42" xfId="82" applyNumberFormat="1" applyFont="1" applyFill="1" applyBorder="1" applyAlignment="1" applyProtection="1">
      <alignment horizontal="center" vertical="center" wrapText="1"/>
      <protection/>
    </xf>
    <xf numFmtId="0" fontId="8" fillId="0" borderId="21" xfId="82" applyNumberFormat="1" applyFont="1" applyFill="1" applyBorder="1" applyAlignment="1" applyProtection="1">
      <alignment horizontal="center" vertical="center" wrapText="1"/>
      <protection/>
    </xf>
    <xf numFmtId="0" fontId="8" fillId="0" borderId="44" xfId="82" applyNumberFormat="1" applyFont="1" applyFill="1" applyBorder="1" applyAlignment="1" applyProtection="1">
      <alignment horizontal="center" vertical="center" wrapText="1"/>
      <protection/>
    </xf>
    <xf numFmtId="0" fontId="8" fillId="0" borderId="42" xfId="82" applyNumberFormat="1" applyFont="1" applyFill="1" applyBorder="1" applyAlignment="1" applyProtection="1">
      <alignment horizontal="center" vertical="center" wrapText="1"/>
      <protection/>
    </xf>
    <xf numFmtId="0" fontId="8" fillId="0" borderId="19" xfId="82" applyNumberFormat="1" applyFont="1" applyFill="1" applyBorder="1" applyAlignment="1" applyProtection="1">
      <alignment horizontal="center" vertical="center" wrapText="1"/>
      <protection/>
    </xf>
    <xf numFmtId="1" fontId="0" fillId="0" borderId="31" xfId="82" applyNumberFormat="1" applyFill="1" applyBorder="1" applyAlignment="1">
      <alignment horizontal="center" vertical="center"/>
      <protection/>
    </xf>
    <xf numFmtId="1" fontId="0" fillId="0" borderId="57" xfId="82" applyNumberFormat="1" applyFill="1" applyBorder="1" applyAlignment="1">
      <alignment horizontal="center" vertical="center"/>
      <protection/>
    </xf>
    <xf numFmtId="1" fontId="0" fillId="0" borderId="49" xfId="82" applyNumberFormat="1" applyFill="1" applyBorder="1" applyAlignment="1">
      <alignment horizontal="center" vertical="center"/>
      <protection/>
    </xf>
    <xf numFmtId="0" fontId="8" fillId="0" borderId="30" xfId="82" applyNumberFormat="1" applyFont="1" applyFill="1" applyBorder="1" applyAlignment="1" applyProtection="1">
      <alignment horizontal="center" vertical="center" wrapText="1"/>
      <protection/>
    </xf>
    <xf numFmtId="0" fontId="8" fillId="0" borderId="43" xfId="82" applyNumberFormat="1" applyFont="1" applyFill="1" applyBorder="1" applyAlignment="1" applyProtection="1">
      <alignment horizontal="center" vertical="center" wrapText="1"/>
      <protection/>
    </xf>
    <xf numFmtId="0" fontId="8" fillId="33" borderId="31" xfId="82" applyNumberFormat="1" applyFont="1" applyFill="1" applyBorder="1" applyAlignment="1" applyProtection="1">
      <alignment horizontal="center" vertical="center"/>
      <protection/>
    </xf>
    <xf numFmtId="0" fontId="8" fillId="33" borderId="57" xfId="82" applyNumberFormat="1" applyFont="1" applyFill="1" applyBorder="1" applyAlignment="1" applyProtection="1">
      <alignment horizontal="center" vertical="center"/>
      <protection/>
    </xf>
    <xf numFmtId="0" fontId="8" fillId="33" borderId="49" xfId="82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0" fontId="8" fillId="0" borderId="22" xfId="82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83" applyFont="1" applyFill="1" applyBorder="1" applyAlignment="1">
      <alignment vertical="center" wrapText="1"/>
      <protection/>
    </xf>
    <xf numFmtId="0" fontId="4" fillId="0" borderId="31" xfId="83" applyFont="1" applyFill="1" applyBorder="1" applyAlignment="1">
      <alignment vertical="center" wrapText="1"/>
      <protection/>
    </xf>
    <xf numFmtId="0" fontId="4" fillId="0" borderId="49" xfId="83" applyFont="1" applyFill="1" applyBorder="1" applyAlignment="1">
      <alignment vertical="center" wrapText="1"/>
      <protection/>
    </xf>
    <xf numFmtId="0" fontId="4" fillId="0" borderId="22" xfId="83" applyFont="1" applyFill="1" applyBorder="1" applyAlignment="1">
      <alignment horizontal="left" vertical="center" wrapText="1"/>
      <protection/>
    </xf>
    <xf numFmtId="1" fontId="4" fillId="0" borderId="22" xfId="0" applyFont="1" applyFill="1" applyBorder="1" applyAlignment="1">
      <alignment horizontal="center" vertical="center" wrapText="1"/>
    </xf>
    <xf numFmtId="0" fontId="4" fillId="0" borderId="21" xfId="81" applyFont="1" applyBorder="1" applyAlignment="1">
      <alignment horizontal="left" vertical="center" wrapText="1"/>
      <protection/>
    </xf>
    <xf numFmtId="0" fontId="4" fillId="0" borderId="52" xfId="81" applyFont="1" applyBorder="1" applyAlignment="1">
      <alignment horizontal="left" vertical="center" wrapText="1"/>
      <protection/>
    </xf>
    <xf numFmtId="1" fontId="4" fillId="0" borderId="22" xfId="0" applyFont="1" applyFill="1" applyBorder="1" applyAlignment="1">
      <alignment horizontal="center" vertical="center" textRotation="255" wrapText="1"/>
    </xf>
    <xf numFmtId="0" fontId="4" fillId="0" borderId="22" xfId="83" applyFont="1" applyFill="1" applyBorder="1" applyAlignment="1">
      <alignment horizontal="center" vertical="center" wrapText="1"/>
      <protection/>
    </xf>
    <xf numFmtId="0" fontId="4" fillId="0" borderId="22" xfId="83" applyFont="1" applyFill="1" applyBorder="1" applyAlignment="1">
      <alignment horizontal="center" vertical="center"/>
      <protection/>
    </xf>
    <xf numFmtId="1" fontId="4" fillId="0" borderId="22" xfId="0" applyFont="1" applyBorder="1" applyAlignment="1">
      <alignment horizontal="center" vertical="center"/>
    </xf>
    <xf numFmtId="0" fontId="4" fillId="0" borderId="31" xfId="81" applyFont="1" applyBorder="1" applyAlignment="1">
      <alignment vertical="center" wrapText="1"/>
      <protection/>
    </xf>
    <xf numFmtId="0" fontId="4" fillId="0" borderId="49" xfId="81" applyFont="1" applyBorder="1" applyAlignment="1">
      <alignment vertical="center" wrapText="1"/>
      <protection/>
    </xf>
    <xf numFmtId="0" fontId="16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4" fillId="0" borderId="21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horizontal="center" vertical="center" wrapText="1"/>
      <protection/>
    </xf>
    <xf numFmtId="0" fontId="4" fillId="0" borderId="52" xfId="81" applyFont="1" applyBorder="1" applyAlignment="1">
      <alignment horizontal="center" vertical="center" wrapText="1"/>
      <protection/>
    </xf>
    <xf numFmtId="0" fontId="4" fillId="0" borderId="21" xfId="81" applyFont="1" applyBorder="1" applyAlignment="1">
      <alignment vertical="center" wrapText="1"/>
      <protection/>
    </xf>
    <xf numFmtId="0" fontId="4" fillId="0" borderId="23" xfId="81" applyFont="1" applyBorder="1" applyAlignment="1">
      <alignment vertical="center" wrapText="1"/>
      <protection/>
    </xf>
    <xf numFmtId="0" fontId="4" fillId="0" borderId="52" xfId="81" applyFont="1" applyBorder="1" applyAlignment="1">
      <alignment vertical="center" wrapText="1"/>
      <protection/>
    </xf>
    <xf numFmtId="0" fontId="4" fillId="0" borderId="43" xfId="81" applyFont="1" applyBorder="1" applyAlignment="1">
      <alignment horizontal="center" vertical="center" wrapText="1"/>
      <protection/>
    </xf>
    <xf numFmtId="0" fontId="4" fillId="0" borderId="53" xfId="81" applyFont="1" applyBorder="1" applyAlignment="1">
      <alignment horizontal="center" vertical="center" wrapText="1"/>
      <protection/>
    </xf>
    <xf numFmtId="0" fontId="4" fillId="0" borderId="30" xfId="81" applyFont="1" applyBorder="1" applyAlignment="1">
      <alignment horizontal="center" vertical="center" wrapText="1"/>
      <protection/>
    </xf>
    <xf numFmtId="0" fontId="4" fillId="0" borderId="56" xfId="81" applyFont="1" applyBorder="1" applyAlignment="1">
      <alignment horizontal="center"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44" xfId="81" applyFont="1" applyBorder="1" applyAlignment="1">
      <alignment horizontal="center" vertical="center" wrapText="1"/>
      <protection/>
    </xf>
    <xf numFmtId="0" fontId="4" fillId="0" borderId="43" xfId="81" applyFont="1" applyBorder="1" applyAlignment="1">
      <alignment vertical="center" wrapText="1"/>
      <protection/>
    </xf>
    <xf numFmtId="0" fontId="4" fillId="0" borderId="53" xfId="81" applyFont="1" applyBorder="1" applyAlignment="1">
      <alignment vertical="center" wrapText="1"/>
      <protection/>
    </xf>
    <xf numFmtId="0" fontId="4" fillId="0" borderId="43" xfId="81" applyFont="1" applyBorder="1" applyAlignment="1">
      <alignment horizontal="left" vertical="center" wrapText="1"/>
      <protection/>
    </xf>
    <xf numFmtId="0" fontId="4" fillId="0" borderId="53" xfId="81" applyFont="1" applyBorder="1" applyAlignment="1">
      <alignment horizontal="left" vertical="center" wrapText="1"/>
      <protection/>
    </xf>
    <xf numFmtId="0" fontId="4" fillId="0" borderId="22" xfId="81" applyFont="1" applyBorder="1" applyAlignment="1">
      <alignment horizontal="left" vertical="center" wrapTex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horizontal="left" vertical="center" wrapText="1"/>
      <protection/>
    </xf>
  </cellXfs>
  <cellStyles count="93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_3" xfId="82"/>
    <cellStyle name="常规_棚户区改造绩效目标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5"/>
    </row>
    <row r="3" ht="63.75" customHeight="1">
      <c r="A3" s="6" t="s">
        <v>0</v>
      </c>
    </row>
    <row r="4" ht="107.25" customHeight="1">
      <c r="A4" s="7" t="s">
        <v>1</v>
      </c>
    </row>
    <row r="5" ht="409.5" customHeight="1" hidden="1">
      <c r="A5" s="8"/>
    </row>
    <row r="6" ht="22.5">
      <c r="A6" s="9"/>
    </row>
    <row r="7" ht="57" customHeight="1">
      <c r="A7" s="9"/>
    </row>
    <row r="8" ht="78" customHeight="1"/>
    <row r="9" ht="82.5" customHeight="1">
      <c r="A9" s="10" t="s">
        <v>518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86" t="s">
        <v>337</v>
      </c>
    </row>
    <row r="2" spans="1:8" ht="19.5" customHeight="1">
      <c r="A2" s="115" t="s">
        <v>338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33" t="s">
        <v>0</v>
      </c>
      <c r="B3" s="34"/>
      <c r="C3" s="34"/>
      <c r="D3" s="34"/>
      <c r="E3" s="34"/>
      <c r="F3" s="71"/>
      <c r="G3" s="71"/>
      <c r="H3" s="12" t="s">
        <v>4</v>
      </c>
    </row>
    <row r="4" spans="1:8" ht="19.5" customHeight="1">
      <c r="A4" s="129" t="s">
        <v>55</v>
      </c>
      <c r="B4" s="130"/>
      <c r="C4" s="130"/>
      <c r="D4" s="130"/>
      <c r="E4" s="131"/>
      <c r="F4" s="175" t="s">
        <v>339</v>
      </c>
      <c r="G4" s="120"/>
      <c r="H4" s="120"/>
    </row>
    <row r="5" spans="1:8" ht="19.5" customHeight="1">
      <c r="A5" s="129" t="s">
        <v>64</v>
      </c>
      <c r="B5" s="130"/>
      <c r="C5" s="131"/>
      <c r="D5" s="176" t="s">
        <v>65</v>
      </c>
      <c r="E5" s="126" t="s">
        <v>106</v>
      </c>
      <c r="F5" s="122" t="s">
        <v>56</v>
      </c>
      <c r="G5" s="122" t="s">
        <v>102</v>
      </c>
      <c r="H5" s="120" t="s">
        <v>103</v>
      </c>
    </row>
    <row r="6" spans="1:8" ht="19.5" customHeight="1">
      <c r="A6" s="38" t="s">
        <v>67</v>
      </c>
      <c r="B6" s="37" t="s">
        <v>68</v>
      </c>
      <c r="C6" s="39" t="s">
        <v>69</v>
      </c>
      <c r="D6" s="177"/>
      <c r="E6" s="125"/>
      <c r="F6" s="123"/>
      <c r="G6" s="123"/>
      <c r="H6" s="121"/>
    </row>
    <row r="7" spans="1:8" ht="19.5" customHeight="1">
      <c r="A7" s="40" t="s">
        <v>70</v>
      </c>
      <c r="B7" s="40" t="s">
        <v>70</v>
      </c>
      <c r="C7" s="40" t="s">
        <v>70</v>
      </c>
      <c r="D7" s="40" t="s">
        <v>70</v>
      </c>
      <c r="E7" s="40" t="s">
        <v>70</v>
      </c>
      <c r="F7" s="95">
        <f aca="true" t="shared" si="0" ref="F7:F16">SUM(G7:H7)</f>
        <v>0</v>
      </c>
      <c r="G7" s="96" t="s">
        <v>70</v>
      </c>
      <c r="H7" s="95" t="s">
        <v>70</v>
      </c>
    </row>
    <row r="8" spans="1:8" ht="19.5" customHeight="1">
      <c r="A8" s="40" t="s">
        <v>70</v>
      </c>
      <c r="B8" s="40" t="s">
        <v>70</v>
      </c>
      <c r="C8" s="40" t="s">
        <v>70</v>
      </c>
      <c r="D8" s="40" t="s">
        <v>70</v>
      </c>
      <c r="E8" s="40" t="s">
        <v>70</v>
      </c>
      <c r="F8" s="95">
        <f t="shared" si="0"/>
        <v>0</v>
      </c>
      <c r="G8" s="96" t="s">
        <v>70</v>
      </c>
      <c r="H8" s="95" t="s">
        <v>70</v>
      </c>
    </row>
    <row r="9" spans="1:8" ht="19.5" customHeight="1">
      <c r="A9" s="40" t="s">
        <v>70</v>
      </c>
      <c r="B9" s="40" t="s">
        <v>70</v>
      </c>
      <c r="C9" s="40" t="s">
        <v>70</v>
      </c>
      <c r="D9" s="40" t="s">
        <v>70</v>
      </c>
      <c r="E9" s="40" t="s">
        <v>70</v>
      </c>
      <c r="F9" s="95">
        <f t="shared" si="0"/>
        <v>0</v>
      </c>
      <c r="G9" s="96" t="s">
        <v>70</v>
      </c>
      <c r="H9" s="95" t="s">
        <v>70</v>
      </c>
    </row>
    <row r="10" spans="1:8" ht="19.5" customHeight="1">
      <c r="A10" s="40" t="s">
        <v>70</v>
      </c>
      <c r="B10" s="40" t="s">
        <v>70</v>
      </c>
      <c r="C10" s="40" t="s">
        <v>70</v>
      </c>
      <c r="D10" s="40" t="s">
        <v>70</v>
      </c>
      <c r="E10" s="40" t="s">
        <v>70</v>
      </c>
      <c r="F10" s="95">
        <f t="shared" si="0"/>
        <v>0</v>
      </c>
      <c r="G10" s="96" t="s">
        <v>70</v>
      </c>
      <c r="H10" s="95" t="s">
        <v>70</v>
      </c>
    </row>
    <row r="11" spans="1:8" ht="19.5" customHeight="1">
      <c r="A11" s="40" t="s">
        <v>70</v>
      </c>
      <c r="B11" s="40" t="s">
        <v>70</v>
      </c>
      <c r="C11" s="40" t="s">
        <v>70</v>
      </c>
      <c r="D11" s="40" t="s">
        <v>70</v>
      </c>
      <c r="E11" s="40" t="s">
        <v>70</v>
      </c>
      <c r="F11" s="95">
        <f t="shared" si="0"/>
        <v>0</v>
      </c>
      <c r="G11" s="96" t="s">
        <v>70</v>
      </c>
      <c r="H11" s="95" t="s">
        <v>70</v>
      </c>
    </row>
    <row r="12" spans="1:8" ht="19.5" customHeight="1">
      <c r="A12" s="40" t="s">
        <v>70</v>
      </c>
      <c r="B12" s="40" t="s">
        <v>70</v>
      </c>
      <c r="C12" s="40" t="s">
        <v>70</v>
      </c>
      <c r="D12" s="40" t="s">
        <v>70</v>
      </c>
      <c r="E12" s="40" t="s">
        <v>70</v>
      </c>
      <c r="F12" s="95">
        <f t="shared" si="0"/>
        <v>0</v>
      </c>
      <c r="G12" s="96" t="s">
        <v>70</v>
      </c>
      <c r="H12" s="95" t="s">
        <v>70</v>
      </c>
    </row>
    <row r="13" spans="1:8" ht="19.5" customHeight="1">
      <c r="A13" s="40" t="s">
        <v>70</v>
      </c>
      <c r="B13" s="40" t="s">
        <v>70</v>
      </c>
      <c r="C13" s="40" t="s">
        <v>70</v>
      </c>
      <c r="D13" s="40" t="s">
        <v>70</v>
      </c>
      <c r="E13" s="40" t="s">
        <v>70</v>
      </c>
      <c r="F13" s="95">
        <f t="shared" si="0"/>
        <v>0</v>
      </c>
      <c r="G13" s="96" t="s">
        <v>70</v>
      </c>
      <c r="H13" s="95" t="s">
        <v>70</v>
      </c>
    </row>
    <row r="14" spans="1:8" ht="19.5" customHeight="1">
      <c r="A14" s="40" t="s">
        <v>70</v>
      </c>
      <c r="B14" s="40" t="s">
        <v>70</v>
      </c>
      <c r="C14" s="40" t="s">
        <v>70</v>
      </c>
      <c r="D14" s="40" t="s">
        <v>70</v>
      </c>
      <c r="E14" s="40" t="s">
        <v>70</v>
      </c>
      <c r="F14" s="95">
        <f t="shared" si="0"/>
        <v>0</v>
      </c>
      <c r="G14" s="96" t="s">
        <v>70</v>
      </c>
      <c r="H14" s="95" t="s">
        <v>70</v>
      </c>
    </row>
    <row r="15" spans="1:8" ht="19.5" customHeight="1">
      <c r="A15" s="40" t="s">
        <v>70</v>
      </c>
      <c r="B15" s="40" t="s">
        <v>70</v>
      </c>
      <c r="C15" s="40" t="s">
        <v>70</v>
      </c>
      <c r="D15" s="40" t="s">
        <v>70</v>
      </c>
      <c r="E15" s="40" t="s">
        <v>70</v>
      </c>
      <c r="F15" s="95">
        <f t="shared" si="0"/>
        <v>0</v>
      </c>
      <c r="G15" s="96" t="s">
        <v>70</v>
      </c>
      <c r="H15" s="95" t="s">
        <v>70</v>
      </c>
    </row>
    <row r="16" spans="1:8" ht="19.5" customHeight="1">
      <c r="A16" s="40" t="s">
        <v>70</v>
      </c>
      <c r="B16" s="40" t="s">
        <v>70</v>
      </c>
      <c r="C16" s="40" t="s">
        <v>70</v>
      </c>
      <c r="D16" s="40" t="s">
        <v>70</v>
      </c>
      <c r="E16" s="40" t="s">
        <v>70</v>
      </c>
      <c r="F16" s="95">
        <f t="shared" si="0"/>
        <v>0</v>
      </c>
      <c r="G16" s="96" t="s">
        <v>70</v>
      </c>
      <c r="H16" s="95" t="s">
        <v>70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5"/>
      <c r="B1" s="15"/>
      <c r="C1" s="15"/>
      <c r="D1" s="15"/>
      <c r="E1" s="82"/>
      <c r="F1" s="15"/>
      <c r="G1" s="15"/>
      <c r="H1" s="12" t="s">
        <v>340</v>
      </c>
    </row>
    <row r="2" spans="1:8" ht="25.5" customHeight="1">
      <c r="A2" s="115" t="s">
        <v>341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70" t="s">
        <v>0</v>
      </c>
      <c r="B3" s="35"/>
      <c r="C3" s="35"/>
      <c r="D3" s="35"/>
      <c r="E3" s="35"/>
      <c r="F3" s="35"/>
      <c r="G3" s="35"/>
      <c r="H3" s="12" t="s">
        <v>4</v>
      </c>
    </row>
    <row r="4" spans="1:8" ht="19.5" customHeight="1">
      <c r="A4" s="128" t="s">
        <v>331</v>
      </c>
      <c r="B4" s="128" t="s">
        <v>332</v>
      </c>
      <c r="C4" s="120" t="s">
        <v>333</v>
      </c>
      <c r="D4" s="120"/>
      <c r="E4" s="121"/>
      <c r="F4" s="121"/>
      <c r="G4" s="121"/>
      <c r="H4" s="120"/>
    </row>
    <row r="5" spans="1:8" ht="19.5" customHeight="1">
      <c r="A5" s="128"/>
      <c r="B5" s="128"/>
      <c r="C5" s="173" t="s">
        <v>56</v>
      </c>
      <c r="D5" s="126" t="s">
        <v>193</v>
      </c>
      <c r="E5" s="164" t="s">
        <v>334</v>
      </c>
      <c r="F5" s="165"/>
      <c r="G5" s="166"/>
      <c r="H5" s="172" t="s">
        <v>198</v>
      </c>
    </row>
    <row r="6" spans="1:8" ht="33.75" customHeight="1">
      <c r="A6" s="125"/>
      <c r="B6" s="125"/>
      <c r="C6" s="174"/>
      <c r="D6" s="123"/>
      <c r="E6" s="90" t="s">
        <v>148</v>
      </c>
      <c r="F6" s="91" t="s">
        <v>335</v>
      </c>
      <c r="G6" s="92" t="s">
        <v>336</v>
      </c>
      <c r="H6" s="169"/>
    </row>
    <row r="7" spans="1:8" ht="19.5" customHeight="1">
      <c r="A7" s="40" t="s">
        <v>70</v>
      </c>
      <c r="B7" s="40" t="s">
        <v>70</v>
      </c>
      <c r="C7" s="83"/>
      <c r="D7" s="84" t="s">
        <v>70</v>
      </c>
      <c r="E7" s="84"/>
      <c r="F7" s="84" t="s">
        <v>70</v>
      </c>
      <c r="G7" s="93" t="s">
        <v>70</v>
      </c>
      <c r="H7" s="94" t="s">
        <v>70</v>
      </c>
    </row>
    <row r="8" spans="1:8" ht="19.5" customHeight="1">
      <c r="A8" s="40" t="s">
        <v>70</v>
      </c>
      <c r="B8" s="40" t="s">
        <v>70</v>
      </c>
      <c r="C8" s="83"/>
      <c r="D8" s="84" t="s">
        <v>70</v>
      </c>
      <c r="E8" s="84"/>
      <c r="F8" s="84" t="s">
        <v>70</v>
      </c>
      <c r="G8" s="93" t="s">
        <v>70</v>
      </c>
      <c r="H8" s="94" t="s">
        <v>70</v>
      </c>
    </row>
    <row r="9" spans="1:8" ht="19.5" customHeight="1">
      <c r="A9" s="40" t="s">
        <v>70</v>
      </c>
      <c r="B9" s="40" t="s">
        <v>70</v>
      </c>
      <c r="C9" s="83"/>
      <c r="D9" s="84" t="s">
        <v>70</v>
      </c>
      <c r="E9" s="84"/>
      <c r="F9" s="84" t="s">
        <v>70</v>
      </c>
      <c r="G9" s="93" t="s">
        <v>70</v>
      </c>
      <c r="H9" s="94" t="s">
        <v>70</v>
      </c>
    </row>
    <row r="10" spans="1:8" ht="19.5" customHeight="1">
      <c r="A10" s="40" t="s">
        <v>70</v>
      </c>
      <c r="B10" s="40" t="s">
        <v>70</v>
      </c>
      <c r="C10" s="83"/>
      <c r="D10" s="84" t="s">
        <v>70</v>
      </c>
      <c r="E10" s="84"/>
      <c r="F10" s="84" t="s">
        <v>70</v>
      </c>
      <c r="G10" s="93" t="s">
        <v>70</v>
      </c>
      <c r="H10" s="94" t="s">
        <v>70</v>
      </c>
    </row>
    <row r="11" spans="1:8" ht="19.5" customHeight="1">
      <c r="A11" s="40" t="s">
        <v>70</v>
      </c>
      <c r="B11" s="40" t="s">
        <v>70</v>
      </c>
      <c r="C11" s="83"/>
      <c r="D11" s="84" t="s">
        <v>70</v>
      </c>
      <c r="E11" s="84"/>
      <c r="F11" s="84" t="s">
        <v>70</v>
      </c>
      <c r="G11" s="93" t="s">
        <v>70</v>
      </c>
      <c r="H11" s="94" t="s">
        <v>70</v>
      </c>
    </row>
    <row r="12" spans="1:8" ht="19.5" customHeight="1">
      <c r="A12" s="40" t="s">
        <v>70</v>
      </c>
      <c r="B12" s="40" t="s">
        <v>70</v>
      </c>
      <c r="C12" s="83"/>
      <c r="D12" s="84" t="s">
        <v>70</v>
      </c>
      <c r="E12" s="84"/>
      <c r="F12" s="84" t="s">
        <v>70</v>
      </c>
      <c r="G12" s="93" t="s">
        <v>70</v>
      </c>
      <c r="H12" s="94" t="s">
        <v>70</v>
      </c>
    </row>
    <row r="13" spans="1:8" ht="19.5" customHeight="1">
      <c r="A13" s="40" t="s">
        <v>70</v>
      </c>
      <c r="B13" s="40" t="s">
        <v>70</v>
      </c>
      <c r="C13" s="83"/>
      <c r="D13" s="84" t="s">
        <v>70</v>
      </c>
      <c r="E13" s="84"/>
      <c r="F13" s="84" t="s">
        <v>70</v>
      </c>
      <c r="G13" s="93" t="s">
        <v>70</v>
      </c>
      <c r="H13" s="94" t="s">
        <v>70</v>
      </c>
    </row>
    <row r="14" spans="1:8" ht="19.5" customHeight="1">
      <c r="A14" s="40" t="s">
        <v>70</v>
      </c>
      <c r="B14" s="40" t="s">
        <v>70</v>
      </c>
      <c r="C14" s="83"/>
      <c r="D14" s="84" t="s">
        <v>70</v>
      </c>
      <c r="E14" s="84"/>
      <c r="F14" s="84" t="s">
        <v>70</v>
      </c>
      <c r="G14" s="93" t="s">
        <v>70</v>
      </c>
      <c r="H14" s="94" t="s">
        <v>70</v>
      </c>
    </row>
    <row r="15" spans="1:8" ht="19.5" customHeight="1">
      <c r="A15" s="40" t="s">
        <v>70</v>
      </c>
      <c r="B15" s="40" t="s">
        <v>70</v>
      </c>
      <c r="C15" s="83"/>
      <c r="D15" s="84" t="s">
        <v>70</v>
      </c>
      <c r="E15" s="84"/>
      <c r="F15" s="84" t="s">
        <v>70</v>
      </c>
      <c r="G15" s="93" t="s">
        <v>70</v>
      </c>
      <c r="H15" s="94" t="s">
        <v>70</v>
      </c>
    </row>
    <row r="16" spans="1:8" ht="19.5" customHeight="1">
      <c r="A16" s="40" t="s">
        <v>70</v>
      </c>
      <c r="B16" s="40" t="s">
        <v>70</v>
      </c>
      <c r="C16" s="83"/>
      <c r="D16" s="84" t="s">
        <v>70</v>
      </c>
      <c r="E16" s="84"/>
      <c r="F16" s="84" t="s">
        <v>70</v>
      </c>
      <c r="G16" s="93" t="s">
        <v>70</v>
      </c>
      <c r="H16" s="94" t="s">
        <v>70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86" t="s">
        <v>342</v>
      </c>
    </row>
    <row r="2" spans="1:8" ht="19.5" customHeight="1">
      <c r="A2" s="115" t="s">
        <v>343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33" t="s">
        <v>0</v>
      </c>
      <c r="B3" s="34"/>
      <c r="C3" s="34"/>
      <c r="D3" s="34"/>
      <c r="E3" s="34"/>
      <c r="F3" s="71"/>
      <c r="G3" s="71"/>
      <c r="H3" s="97" t="s">
        <v>4</v>
      </c>
    </row>
    <row r="4" spans="1:8" ht="19.5" customHeight="1">
      <c r="A4" s="129" t="s">
        <v>55</v>
      </c>
      <c r="B4" s="130"/>
      <c r="C4" s="130"/>
      <c r="D4" s="130"/>
      <c r="E4" s="131"/>
      <c r="F4" s="175" t="s">
        <v>344</v>
      </c>
      <c r="G4" s="120"/>
      <c r="H4" s="120"/>
    </row>
    <row r="5" spans="1:8" ht="19.5" customHeight="1">
      <c r="A5" s="129" t="s">
        <v>64</v>
      </c>
      <c r="B5" s="130"/>
      <c r="C5" s="131"/>
      <c r="D5" s="176" t="s">
        <v>65</v>
      </c>
      <c r="E5" s="126" t="s">
        <v>106</v>
      </c>
      <c r="F5" s="122" t="s">
        <v>56</v>
      </c>
      <c r="G5" s="122" t="s">
        <v>102</v>
      </c>
      <c r="H5" s="120" t="s">
        <v>103</v>
      </c>
    </row>
    <row r="6" spans="1:8" ht="19.5" customHeight="1">
      <c r="A6" s="38" t="s">
        <v>67</v>
      </c>
      <c r="B6" s="37" t="s">
        <v>68</v>
      </c>
      <c r="C6" s="39" t="s">
        <v>69</v>
      </c>
      <c r="D6" s="177"/>
      <c r="E6" s="125"/>
      <c r="F6" s="123"/>
      <c r="G6" s="123"/>
      <c r="H6" s="121"/>
    </row>
    <row r="7" spans="1:8" ht="19.5" customHeight="1">
      <c r="A7" s="98" t="s">
        <v>70</v>
      </c>
      <c r="B7" s="98" t="s">
        <v>70</v>
      </c>
      <c r="C7" s="98" t="s">
        <v>70</v>
      </c>
      <c r="D7" s="98" t="s">
        <v>70</v>
      </c>
      <c r="E7" s="98" t="s">
        <v>70</v>
      </c>
      <c r="F7" s="99" t="s">
        <v>70</v>
      </c>
      <c r="G7" s="99"/>
      <c r="H7" s="99"/>
    </row>
    <row r="8" spans="1:8" ht="19.5" customHeight="1">
      <c r="A8" s="98" t="s">
        <v>70</v>
      </c>
      <c r="B8" s="98" t="s">
        <v>70</v>
      </c>
      <c r="C8" s="98" t="s">
        <v>70</v>
      </c>
      <c r="D8" s="98" t="s">
        <v>70</v>
      </c>
      <c r="E8" s="98" t="s">
        <v>70</v>
      </c>
      <c r="F8" s="99" t="s">
        <v>70</v>
      </c>
      <c r="G8" s="99"/>
      <c r="H8" s="99"/>
    </row>
    <row r="9" spans="1:8" ht="19.5" customHeight="1">
      <c r="A9" s="98" t="s">
        <v>70</v>
      </c>
      <c r="B9" s="98" t="s">
        <v>70</v>
      </c>
      <c r="C9" s="98" t="s">
        <v>70</v>
      </c>
      <c r="D9" s="98" t="s">
        <v>70</v>
      </c>
      <c r="E9" s="98" t="s">
        <v>70</v>
      </c>
      <c r="F9" s="99" t="s">
        <v>70</v>
      </c>
      <c r="G9" s="99"/>
      <c r="H9" s="99"/>
    </row>
    <row r="10" spans="1:8" ht="19.5" customHeight="1">
      <c r="A10" s="98" t="s">
        <v>70</v>
      </c>
      <c r="B10" s="98" t="s">
        <v>70</v>
      </c>
      <c r="C10" s="98" t="s">
        <v>70</v>
      </c>
      <c r="D10" s="98" t="s">
        <v>70</v>
      </c>
      <c r="E10" s="98" t="s">
        <v>70</v>
      </c>
      <c r="F10" s="99" t="s">
        <v>70</v>
      </c>
      <c r="G10" s="99"/>
      <c r="H10" s="99"/>
    </row>
    <row r="11" spans="1:8" ht="19.5" customHeight="1">
      <c r="A11" s="98" t="s">
        <v>70</v>
      </c>
      <c r="B11" s="98" t="s">
        <v>70</v>
      </c>
      <c r="C11" s="98" t="s">
        <v>70</v>
      </c>
      <c r="D11" s="98" t="s">
        <v>70</v>
      </c>
      <c r="E11" s="98" t="s">
        <v>70</v>
      </c>
      <c r="F11" s="99" t="s">
        <v>70</v>
      </c>
      <c r="G11" s="99"/>
      <c r="H11" s="99"/>
    </row>
    <row r="12" spans="1:8" ht="19.5" customHeight="1">
      <c r="A12" s="98" t="s">
        <v>70</v>
      </c>
      <c r="B12" s="98" t="s">
        <v>70</v>
      </c>
      <c r="C12" s="98" t="s">
        <v>70</v>
      </c>
      <c r="D12" s="98" t="s">
        <v>70</v>
      </c>
      <c r="E12" s="98" t="s">
        <v>70</v>
      </c>
      <c r="F12" s="99" t="s">
        <v>70</v>
      </c>
      <c r="G12" s="99"/>
      <c r="H12" s="99"/>
    </row>
    <row r="13" spans="1:8" ht="19.5" customHeight="1">
      <c r="A13" s="98" t="s">
        <v>70</v>
      </c>
      <c r="B13" s="98" t="s">
        <v>70</v>
      </c>
      <c r="C13" s="98" t="s">
        <v>70</v>
      </c>
      <c r="D13" s="98" t="s">
        <v>70</v>
      </c>
      <c r="E13" s="98" t="s">
        <v>70</v>
      </c>
      <c r="F13" s="99" t="s">
        <v>70</v>
      </c>
      <c r="G13" s="99"/>
      <c r="H13" s="99"/>
    </row>
    <row r="14" spans="1:8" ht="19.5" customHeight="1">
      <c r="A14" s="98" t="s">
        <v>70</v>
      </c>
      <c r="B14" s="98" t="s">
        <v>70</v>
      </c>
      <c r="C14" s="98" t="s">
        <v>70</v>
      </c>
      <c r="D14" s="98" t="s">
        <v>70</v>
      </c>
      <c r="E14" s="98" t="s">
        <v>70</v>
      </c>
      <c r="F14" s="99" t="s">
        <v>70</v>
      </c>
      <c r="G14" s="99"/>
      <c r="H14" s="99"/>
    </row>
    <row r="15" spans="1:8" ht="19.5" customHeight="1">
      <c r="A15" s="98" t="s">
        <v>70</v>
      </c>
      <c r="B15" s="98" t="s">
        <v>70</v>
      </c>
      <c r="C15" s="98" t="s">
        <v>70</v>
      </c>
      <c r="D15" s="98" t="s">
        <v>70</v>
      </c>
      <c r="E15" s="98" t="s">
        <v>70</v>
      </c>
      <c r="F15" s="99" t="s">
        <v>70</v>
      </c>
      <c r="G15" s="99"/>
      <c r="H15" s="99"/>
    </row>
    <row r="16" spans="1:8" ht="19.5" customHeight="1">
      <c r="A16" s="98" t="s">
        <v>70</v>
      </c>
      <c r="B16" s="98" t="s">
        <v>70</v>
      </c>
      <c r="C16" s="98" t="s">
        <v>70</v>
      </c>
      <c r="D16" s="98" t="s">
        <v>70</v>
      </c>
      <c r="E16" s="98" t="s">
        <v>70</v>
      </c>
      <c r="F16" s="99" t="s">
        <v>70</v>
      </c>
      <c r="G16" s="99"/>
      <c r="H16" s="99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Zeros="0" zoomScalePageLayoutView="0" workbookViewId="0" topLeftCell="A67">
      <selection activeCell="E91" sqref="E9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179" t="s">
        <v>345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 t="s">
        <v>4</v>
      </c>
    </row>
    <row r="4" spans="1:12" ht="12">
      <c r="A4" s="178" t="s">
        <v>346</v>
      </c>
      <c r="B4" s="178" t="s">
        <v>347</v>
      </c>
      <c r="C4" s="178"/>
      <c r="D4" s="178"/>
      <c r="E4" s="178" t="s">
        <v>348</v>
      </c>
      <c r="F4" s="178" t="s">
        <v>349</v>
      </c>
      <c r="G4" s="178" t="s">
        <v>350</v>
      </c>
      <c r="H4" s="178" t="s">
        <v>350</v>
      </c>
      <c r="I4" s="178" t="s">
        <v>350</v>
      </c>
      <c r="J4" s="178" t="s">
        <v>350</v>
      </c>
      <c r="K4" s="178" t="s">
        <v>350</v>
      </c>
      <c r="L4" s="178" t="s">
        <v>350</v>
      </c>
    </row>
    <row r="5" spans="1:12" ht="12">
      <c r="A5" s="178"/>
      <c r="B5" s="178" t="s">
        <v>351</v>
      </c>
      <c r="C5" s="178" t="s">
        <v>352</v>
      </c>
      <c r="D5" s="178" t="s">
        <v>353</v>
      </c>
      <c r="E5" s="178"/>
      <c r="F5" s="178"/>
      <c r="G5" s="178" t="s">
        <v>354</v>
      </c>
      <c r="H5" s="178" t="s">
        <v>354</v>
      </c>
      <c r="I5" s="180" t="s">
        <v>355</v>
      </c>
      <c r="J5" s="180" t="s">
        <v>355</v>
      </c>
      <c r="K5" s="180" t="s">
        <v>356</v>
      </c>
      <c r="L5" s="180" t="s">
        <v>356</v>
      </c>
    </row>
    <row r="6" spans="1:12" ht="12">
      <c r="A6" s="178"/>
      <c r="B6" s="178"/>
      <c r="C6" s="178"/>
      <c r="D6" s="178"/>
      <c r="E6" s="178"/>
      <c r="F6" s="178"/>
      <c r="G6" s="102" t="s">
        <v>357</v>
      </c>
      <c r="H6" s="103" t="s">
        <v>358</v>
      </c>
      <c r="I6" s="103" t="s">
        <v>357</v>
      </c>
      <c r="J6" s="103" t="s">
        <v>358</v>
      </c>
      <c r="K6" s="103" t="s">
        <v>357</v>
      </c>
      <c r="L6" s="103" t="s">
        <v>358</v>
      </c>
    </row>
    <row r="7" spans="1:12" ht="24">
      <c r="A7" s="104" t="s">
        <v>56</v>
      </c>
      <c r="B7" s="105">
        <v>283</v>
      </c>
      <c r="C7" s="105" t="s">
        <v>352</v>
      </c>
      <c r="D7" s="105" t="s">
        <v>353</v>
      </c>
      <c r="E7" s="104" t="s">
        <v>359</v>
      </c>
      <c r="F7" s="104" t="s">
        <v>349</v>
      </c>
      <c r="G7" s="104" t="s">
        <v>360</v>
      </c>
      <c r="H7" s="104" t="s">
        <v>361</v>
      </c>
      <c r="I7" s="104" t="s">
        <v>362</v>
      </c>
      <c r="J7" s="104" t="s">
        <v>363</v>
      </c>
      <c r="K7" s="104" t="s">
        <v>364</v>
      </c>
      <c r="L7" s="104" t="s">
        <v>365</v>
      </c>
    </row>
    <row r="8" spans="1:12" ht="24">
      <c r="A8" s="104" t="s">
        <v>0</v>
      </c>
      <c r="B8" s="105">
        <v>283</v>
      </c>
      <c r="C8" s="105" t="s">
        <v>352</v>
      </c>
      <c r="D8" s="105" t="s">
        <v>353</v>
      </c>
      <c r="E8" s="104" t="s">
        <v>359</v>
      </c>
      <c r="F8" s="104" t="s">
        <v>349</v>
      </c>
      <c r="G8" s="104" t="s">
        <v>360</v>
      </c>
      <c r="H8" s="104" t="s">
        <v>361</v>
      </c>
      <c r="I8" s="104" t="s">
        <v>362</v>
      </c>
      <c r="J8" s="104" t="s">
        <v>363</v>
      </c>
      <c r="K8" s="104" t="s">
        <v>364</v>
      </c>
      <c r="L8" s="104" t="s">
        <v>365</v>
      </c>
    </row>
    <row r="9" spans="1:12" ht="24">
      <c r="A9" s="104" t="s">
        <v>366</v>
      </c>
      <c r="B9" s="105">
        <v>283</v>
      </c>
      <c r="C9" s="105" t="s">
        <v>352</v>
      </c>
      <c r="D9" s="105" t="s">
        <v>353</v>
      </c>
      <c r="E9" s="104" t="s">
        <v>359</v>
      </c>
      <c r="F9" s="104" t="s">
        <v>349</v>
      </c>
      <c r="G9" s="104" t="s">
        <v>360</v>
      </c>
      <c r="H9" s="104" t="s">
        <v>361</v>
      </c>
      <c r="I9" s="104" t="s">
        <v>362</v>
      </c>
      <c r="J9" s="104" t="s">
        <v>363</v>
      </c>
      <c r="K9" s="104" t="s">
        <v>364</v>
      </c>
      <c r="L9" s="104" t="s">
        <v>365</v>
      </c>
    </row>
    <row r="10" spans="1:12" ht="24">
      <c r="A10" s="104" t="s">
        <v>325</v>
      </c>
      <c r="B10" s="105">
        <v>12</v>
      </c>
      <c r="C10" s="105" t="s">
        <v>352</v>
      </c>
      <c r="D10" s="105" t="s">
        <v>353</v>
      </c>
      <c r="E10" s="104" t="s">
        <v>359</v>
      </c>
      <c r="F10" s="104" t="s">
        <v>349</v>
      </c>
      <c r="G10" s="104" t="s">
        <v>360</v>
      </c>
      <c r="H10" s="104" t="s">
        <v>361</v>
      </c>
      <c r="I10" s="104" t="s">
        <v>362</v>
      </c>
      <c r="J10" s="104" t="s">
        <v>363</v>
      </c>
      <c r="K10" s="104" t="s">
        <v>364</v>
      </c>
      <c r="L10" s="104" t="s">
        <v>365</v>
      </c>
    </row>
    <row r="11" spans="1:12" ht="24">
      <c r="A11" s="104" t="s">
        <v>367</v>
      </c>
      <c r="B11" s="105">
        <v>0</v>
      </c>
      <c r="C11" s="105" t="s">
        <v>352</v>
      </c>
      <c r="D11" s="105" t="s">
        <v>353</v>
      </c>
      <c r="E11" s="104" t="s">
        <v>359</v>
      </c>
      <c r="F11" s="104" t="s">
        <v>349</v>
      </c>
      <c r="G11" s="104" t="s">
        <v>360</v>
      </c>
      <c r="H11" s="104" t="s">
        <v>361</v>
      </c>
      <c r="I11" s="104" t="s">
        <v>362</v>
      </c>
      <c r="J11" s="104" t="s">
        <v>363</v>
      </c>
      <c r="K11" s="104" t="s">
        <v>364</v>
      </c>
      <c r="L11" s="104" t="s">
        <v>365</v>
      </c>
    </row>
    <row r="12" spans="1:12" ht="24">
      <c r="A12" s="104" t="s">
        <v>367</v>
      </c>
      <c r="B12" s="105">
        <v>0</v>
      </c>
      <c r="C12" s="105" t="s">
        <v>352</v>
      </c>
      <c r="D12" s="105" t="s">
        <v>353</v>
      </c>
      <c r="E12" s="104" t="s">
        <v>359</v>
      </c>
      <c r="F12" s="104" t="s">
        <v>349</v>
      </c>
      <c r="G12" s="104" t="s">
        <v>360</v>
      </c>
      <c r="H12" s="104" t="s">
        <v>361</v>
      </c>
      <c r="I12" s="104" t="s">
        <v>362</v>
      </c>
      <c r="J12" s="104" t="s">
        <v>363</v>
      </c>
      <c r="K12" s="104" t="s">
        <v>364</v>
      </c>
      <c r="L12" s="104" t="s">
        <v>365</v>
      </c>
    </row>
    <row r="13" spans="1:12" ht="24">
      <c r="A13" s="104" t="s">
        <v>367</v>
      </c>
      <c r="B13" s="105">
        <v>0</v>
      </c>
      <c r="C13" s="105" t="s">
        <v>352</v>
      </c>
      <c r="D13" s="105" t="s">
        <v>353</v>
      </c>
      <c r="E13" s="104" t="s">
        <v>359</v>
      </c>
      <c r="F13" s="104" t="s">
        <v>349</v>
      </c>
      <c r="G13" s="104" t="s">
        <v>360</v>
      </c>
      <c r="H13" s="104" t="s">
        <v>361</v>
      </c>
      <c r="I13" s="104" t="s">
        <v>362</v>
      </c>
      <c r="J13" s="104" t="s">
        <v>363</v>
      </c>
      <c r="K13" s="104" t="s">
        <v>364</v>
      </c>
      <c r="L13" s="104" t="s">
        <v>365</v>
      </c>
    </row>
    <row r="14" spans="1:12" ht="24">
      <c r="A14" s="104" t="s">
        <v>367</v>
      </c>
      <c r="B14" s="105">
        <v>0</v>
      </c>
      <c r="C14" s="105" t="s">
        <v>352</v>
      </c>
      <c r="D14" s="105" t="s">
        <v>353</v>
      </c>
      <c r="E14" s="104" t="s">
        <v>359</v>
      </c>
      <c r="F14" s="104" t="s">
        <v>349</v>
      </c>
      <c r="G14" s="104" t="s">
        <v>360</v>
      </c>
      <c r="H14" s="104" t="s">
        <v>361</v>
      </c>
      <c r="I14" s="104" t="s">
        <v>362</v>
      </c>
      <c r="J14" s="104" t="s">
        <v>363</v>
      </c>
      <c r="K14" s="104" t="s">
        <v>364</v>
      </c>
      <c r="L14" s="104" t="s">
        <v>365</v>
      </c>
    </row>
    <row r="15" spans="1:12" ht="24">
      <c r="A15" s="104" t="s">
        <v>367</v>
      </c>
      <c r="B15" s="105">
        <v>0</v>
      </c>
      <c r="C15" s="105" t="s">
        <v>352</v>
      </c>
      <c r="D15" s="105" t="s">
        <v>353</v>
      </c>
      <c r="E15" s="104" t="s">
        <v>359</v>
      </c>
      <c r="F15" s="104" t="s">
        <v>349</v>
      </c>
      <c r="G15" s="104" t="s">
        <v>360</v>
      </c>
      <c r="H15" s="104" t="s">
        <v>361</v>
      </c>
      <c r="I15" s="104" t="s">
        <v>362</v>
      </c>
      <c r="J15" s="104" t="s">
        <v>363</v>
      </c>
      <c r="K15" s="104" t="s">
        <v>364</v>
      </c>
      <c r="L15" s="104" t="s">
        <v>365</v>
      </c>
    </row>
    <row r="16" spans="1:12" ht="24">
      <c r="A16" s="104" t="s">
        <v>322</v>
      </c>
      <c r="B16" s="105">
        <v>12</v>
      </c>
      <c r="C16" s="105" t="s">
        <v>352</v>
      </c>
      <c r="D16" s="105" t="s">
        <v>353</v>
      </c>
      <c r="E16" s="104" t="s">
        <v>359</v>
      </c>
      <c r="F16" s="104" t="s">
        <v>349</v>
      </c>
      <c r="G16" s="104" t="s">
        <v>360</v>
      </c>
      <c r="H16" s="104" t="s">
        <v>361</v>
      </c>
      <c r="I16" s="104" t="s">
        <v>362</v>
      </c>
      <c r="J16" s="104" t="s">
        <v>363</v>
      </c>
      <c r="K16" s="104" t="s">
        <v>364</v>
      </c>
      <c r="L16" s="104" t="s">
        <v>365</v>
      </c>
    </row>
    <row r="17" spans="1:12" ht="24">
      <c r="A17" s="104" t="s">
        <v>367</v>
      </c>
      <c r="B17" s="105">
        <v>0</v>
      </c>
      <c r="C17" s="105" t="s">
        <v>352</v>
      </c>
      <c r="D17" s="105" t="s">
        <v>353</v>
      </c>
      <c r="E17" s="104" t="s">
        <v>359</v>
      </c>
      <c r="F17" s="104" t="s">
        <v>349</v>
      </c>
      <c r="G17" s="104" t="s">
        <v>360</v>
      </c>
      <c r="H17" s="104" t="s">
        <v>361</v>
      </c>
      <c r="I17" s="104" t="s">
        <v>362</v>
      </c>
      <c r="J17" s="104" t="s">
        <v>363</v>
      </c>
      <c r="K17" s="104" t="s">
        <v>364</v>
      </c>
      <c r="L17" s="104" t="s">
        <v>365</v>
      </c>
    </row>
    <row r="18" spans="1:12" ht="24">
      <c r="A18" s="104" t="s">
        <v>367</v>
      </c>
      <c r="B18" s="105">
        <v>0</v>
      </c>
      <c r="C18" s="105" t="s">
        <v>352</v>
      </c>
      <c r="D18" s="105" t="s">
        <v>353</v>
      </c>
      <c r="E18" s="104" t="s">
        <v>359</v>
      </c>
      <c r="F18" s="104" t="s">
        <v>349</v>
      </c>
      <c r="G18" s="104" t="s">
        <v>360</v>
      </c>
      <c r="H18" s="104" t="s">
        <v>361</v>
      </c>
      <c r="I18" s="104" t="s">
        <v>362</v>
      </c>
      <c r="J18" s="104" t="s">
        <v>363</v>
      </c>
      <c r="K18" s="104" t="s">
        <v>364</v>
      </c>
      <c r="L18" s="104" t="s">
        <v>365</v>
      </c>
    </row>
    <row r="19" spans="1:12" ht="24">
      <c r="A19" s="104" t="s">
        <v>367</v>
      </c>
      <c r="B19" s="105">
        <v>0</v>
      </c>
      <c r="C19" s="105" t="s">
        <v>352</v>
      </c>
      <c r="D19" s="105" t="s">
        <v>353</v>
      </c>
      <c r="E19" s="104" t="s">
        <v>359</v>
      </c>
      <c r="F19" s="104" t="s">
        <v>349</v>
      </c>
      <c r="G19" s="104" t="s">
        <v>360</v>
      </c>
      <c r="H19" s="104" t="s">
        <v>361</v>
      </c>
      <c r="I19" s="104" t="s">
        <v>362</v>
      </c>
      <c r="J19" s="104" t="s">
        <v>363</v>
      </c>
      <c r="K19" s="104" t="s">
        <v>364</v>
      </c>
      <c r="L19" s="104" t="s">
        <v>365</v>
      </c>
    </row>
    <row r="20" spans="1:12" ht="24">
      <c r="A20" s="104" t="s">
        <v>367</v>
      </c>
      <c r="B20" s="105">
        <v>0</v>
      </c>
      <c r="C20" s="105" t="s">
        <v>352</v>
      </c>
      <c r="D20" s="105" t="s">
        <v>353</v>
      </c>
      <c r="E20" s="104" t="s">
        <v>359</v>
      </c>
      <c r="F20" s="104" t="s">
        <v>349</v>
      </c>
      <c r="G20" s="104" t="s">
        <v>360</v>
      </c>
      <c r="H20" s="104" t="s">
        <v>361</v>
      </c>
      <c r="I20" s="104" t="s">
        <v>362</v>
      </c>
      <c r="J20" s="104" t="s">
        <v>363</v>
      </c>
      <c r="K20" s="104" t="s">
        <v>364</v>
      </c>
      <c r="L20" s="104" t="s">
        <v>365</v>
      </c>
    </row>
    <row r="21" spans="1:12" ht="24">
      <c r="A21" s="104" t="s">
        <v>367</v>
      </c>
      <c r="B21" s="105">
        <v>0</v>
      </c>
      <c r="C21" s="105" t="s">
        <v>352</v>
      </c>
      <c r="D21" s="105" t="s">
        <v>353</v>
      </c>
      <c r="E21" s="104" t="s">
        <v>359</v>
      </c>
      <c r="F21" s="104" t="s">
        <v>349</v>
      </c>
      <c r="G21" s="104" t="s">
        <v>360</v>
      </c>
      <c r="H21" s="104" t="s">
        <v>361</v>
      </c>
      <c r="I21" s="104" t="s">
        <v>362</v>
      </c>
      <c r="J21" s="104" t="s">
        <v>363</v>
      </c>
      <c r="K21" s="104" t="s">
        <v>364</v>
      </c>
      <c r="L21" s="104" t="s">
        <v>365</v>
      </c>
    </row>
    <row r="22" spans="1:12" ht="24">
      <c r="A22" s="104" t="s">
        <v>324</v>
      </c>
      <c r="B22" s="105">
        <v>50</v>
      </c>
      <c r="C22" s="105" t="s">
        <v>352</v>
      </c>
      <c r="D22" s="105" t="s">
        <v>353</v>
      </c>
      <c r="E22" s="104" t="s">
        <v>359</v>
      </c>
      <c r="F22" s="104" t="s">
        <v>349</v>
      </c>
      <c r="G22" s="104" t="s">
        <v>360</v>
      </c>
      <c r="H22" s="104" t="s">
        <v>361</v>
      </c>
      <c r="I22" s="104" t="s">
        <v>362</v>
      </c>
      <c r="J22" s="104" t="s">
        <v>363</v>
      </c>
      <c r="K22" s="104" t="s">
        <v>364</v>
      </c>
      <c r="L22" s="104" t="s">
        <v>365</v>
      </c>
    </row>
    <row r="23" spans="1:12" ht="24">
      <c r="A23" s="104" t="s">
        <v>367</v>
      </c>
      <c r="B23" s="105">
        <v>0</v>
      </c>
      <c r="C23" s="105" t="s">
        <v>352</v>
      </c>
      <c r="D23" s="105" t="s">
        <v>353</v>
      </c>
      <c r="E23" s="104" t="s">
        <v>359</v>
      </c>
      <c r="F23" s="104" t="s">
        <v>349</v>
      </c>
      <c r="G23" s="104" t="s">
        <v>360</v>
      </c>
      <c r="H23" s="104" t="s">
        <v>361</v>
      </c>
      <c r="I23" s="104" t="s">
        <v>362</v>
      </c>
      <c r="J23" s="104" t="s">
        <v>363</v>
      </c>
      <c r="K23" s="104" t="s">
        <v>364</v>
      </c>
      <c r="L23" s="104" t="s">
        <v>365</v>
      </c>
    </row>
    <row r="24" spans="1:12" ht="24">
      <c r="A24" s="104" t="s">
        <v>367</v>
      </c>
      <c r="B24" s="105">
        <v>0</v>
      </c>
      <c r="C24" s="105" t="s">
        <v>352</v>
      </c>
      <c r="D24" s="105" t="s">
        <v>353</v>
      </c>
      <c r="E24" s="104" t="s">
        <v>359</v>
      </c>
      <c r="F24" s="104" t="s">
        <v>349</v>
      </c>
      <c r="G24" s="104" t="s">
        <v>360</v>
      </c>
      <c r="H24" s="104" t="s">
        <v>361</v>
      </c>
      <c r="I24" s="104" t="s">
        <v>362</v>
      </c>
      <c r="J24" s="104" t="s">
        <v>363</v>
      </c>
      <c r="K24" s="104" t="s">
        <v>364</v>
      </c>
      <c r="L24" s="104" t="s">
        <v>365</v>
      </c>
    </row>
    <row r="25" spans="1:12" ht="24">
      <c r="A25" s="104" t="s">
        <v>318</v>
      </c>
      <c r="B25" s="105">
        <v>50</v>
      </c>
      <c r="C25" s="105" t="s">
        <v>352</v>
      </c>
      <c r="D25" s="105" t="s">
        <v>353</v>
      </c>
      <c r="E25" s="104" t="s">
        <v>359</v>
      </c>
      <c r="F25" s="104" t="s">
        <v>349</v>
      </c>
      <c r="G25" s="104" t="s">
        <v>360</v>
      </c>
      <c r="H25" s="104" t="s">
        <v>361</v>
      </c>
      <c r="I25" s="104" t="s">
        <v>362</v>
      </c>
      <c r="J25" s="104" t="s">
        <v>363</v>
      </c>
      <c r="K25" s="104" t="s">
        <v>364</v>
      </c>
      <c r="L25" s="104" t="s">
        <v>365</v>
      </c>
    </row>
    <row r="26" spans="1:12" ht="24">
      <c r="A26" s="104" t="s">
        <v>367</v>
      </c>
      <c r="B26" s="105">
        <v>0</v>
      </c>
      <c r="C26" s="105" t="s">
        <v>352</v>
      </c>
      <c r="D26" s="105" t="s">
        <v>353</v>
      </c>
      <c r="E26" s="104" t="s">
        <v>359</v>
      </c>
      <c r="F26" s="104" t="s">
        <v>349</v>
      </c>
      <c r="G26" s="104" t="s">
        <v>360</v>
      </c>
      <c r="H26" s="104" t="s">
        <v>361</v>
      </c>
      <c r="I26" s="104" t="s">
        <v>362</v>
      </c>
      <c r="J26" s="104" t="s">
        <v>363</v>
      </c>
      <c r="K26" s="104" t="s">
        <v>364</v>
      </c>
      <c r="L26" s="104" t="s">
        <v>365</v>
      </c>
    </row>
    <row r="27" spans="1:12" ht="24">
      <c r="A27" s="104" t="s">
        <v>367</v>
      </c>
      <c r="B27" s="105">
        <v>0</v>
      </c>
      <c r="C27" s="105" t="s">
        <v>352</v>
      </c>
      <c r="D27" s="105" t="s">
        <v>353</v>
      </c>
      <c r="E27" s="104" t="s">
        <v>359</v>
      </c>
      <c r="F27" s="104" t="s">
        <v>349</v>
      </c>
      <c r="G27" s="104" t="s">
        <v>360</v>
      </c>
      <c r="H27" s="104" t="s">
        <v>361</v>
      </c>
      <c r="I27" s="104" t="s">
        <v>362</v>
      </c>
      <c r="J27" s="104" t="s">
        <v>363</v>
      </c>
      <c r="K27" s="104" t="s">
        <v>364</v>
      </c>
      <c r="L27" s="104" t="s">
        <v>365</v>
      </c>
    </row>
    <row r="28" spans="1:12" ht="24">
      <c r="A28" s="104" t="s">
        <v>367</v>
      </c>
      <c r="B28" s="105">
        <v>0</v>
      </c>
      <c r="C28" s="105" t="s">
        <v>352</v>
      </c>
      <c r="D28" s="105" t="s">
        <v>353</v>
      </c>
      <c r="E28" s="104" t="s">
        <v>359</v>
      </c>
      <c r="F28" s="104" t="s">
        <v>349</v>
      </c>
      <c r="G28" s="104" t="s">
        <v>360</v>
      </c>
      <c r="H28" s="104" t="s">
        <v>361</v>
      </c>
      <c r="I28" s="104" t="s">
        <v>362</v>
      </c>
      <c r="J28" s="104" t="s">
        <v>363</v>
      </c>
      <c r="K28" s="104" t="s">
        <v>364</v>
      </c>
      <c r="L28" s="104" t="s">
        <v>365</v>
      </c>
    </row>
    <row r="29" spans="1:12" ht="24">
      <c r="A29" s="104" t="s">
        <v>315</v>
      </c>
      <c r="B29" s="105">
        <v>10</v>
      </c>
      <c r="C29" s="105" t="s">
        <v>352</v>
      </c>
      <c r="D29" s="105" t="s">
        <v>353</v>
      </c>
      <c r="E29" s="104" t="s">
        <v>359</v>
      </c>
      <c r="F29" s="104" t="s">
        <v>349</v>
      </c>
      <c r="G29" s="104" t="s">
        <v>360</v>
      </c>
      <c r="H29" s="104" t="s">
        <v>361</v>
      </c>
      <c r="I29" s="104" t="s">
        <v>362</v>
      </c>
      <c r="J29" s="104" t="s">
        <v>363</v>
      </c>
      <c r="K29" s="104" t="s">
        <v>364</v>
      </c>
      <c r="L29" s="104" t="s">
        <v>365</v>
      </c>
    </row>
    <row r="30" spans="1:12" ht="24">
      <c r="A30" s="104" t="s">
        <v>367</v>
      </c>
      <c r="B30" s="105">
        <v>0</v>
      </c>
      <c r="C30" s="105" t="s">
        <v>352</v>
      </c>
      <c r="D30" s="105" t="s">
        <v>353</v>
      </c>
      <c r="E30" s="104" t="s">
        <v>359</v>
      </c>
      <c r="F30" s="104" t="s">
        <v>349</v>
      </c>
      <c r="G30" s="104" t="s">
        <v>360</v>
      </c>
      <c r="H30" s="104" t="s">
        <v>361</v>
      </c>
      <c r="I30" s="104" t="s">
        <v>362</v>
      </c>
      <c r="J30" s="104" t="s">
        <v>363</v>
      </c>
      <c r="K30" s="104" t="s">
        <v>364</v>
      </c>
      <c r="L30" s="104" t="s">
        <v>365</v>
      </c>
    </row>
    <row r="31" spans="1:12" ht="24">
      <c r="A31" s="104" t="s">
        <v>328</v>
      </c>
      <c r="B31" s="105">
        <v>18</v>
      </c>
      <c r="C31" s="105" t="s">
        <v>352</v>
      </c>
      <c r="D31" s="105" t="s">
        <v>353</v>
      </c>
      <c r="E31" s="104" t="s">
        <v>359</v>
      </c>
      <c r="F31" s="104" t="s">
        <v>349</v>
      </c>
      <c r="G31" s="104" t="s">
        <v>360</v>
      </c>
      <c r="H31" s="104" t="s">
        <v>361</v>
      </c>
      <c r="I31" s="104" t="s">
        <v>362</v>
      </c>
      <c r="J31" s="104" t="s">
        <v>363</v>
      </c>
      <c r="K31" s="104" t="s">
        <v>364</v>
      </c>
      <c r="L31" s="104" t="s">
        <v>365</v>
      </c>
    </row>
    <row r="32" spans="1:12" ht="24">
      <c r="A32" s="104" t="s">
        <v>367</v>
      </c>
      <c r="B32" s="105">
        <v>0</v>
      </c>
      <c r="C32" s="105" t="s">
        <v>352</v>
      </c>
      <c r="D32" s="105" t="s">
        <v>353</v>
      </c>
      <c r="E32" s="104" t="s">
        <v>359</v>
      </c>
      <c r="F32" s="104" t="s">
        <v>349</v>
      </c>
      <c r="G32" s="104" t="s">
        <v>360</v>
      </c>
      <c r="H32" s="104" t="s">
        <v>361</v>
      </c>
      <c r="I32" s="104" t="s">
        <v>362</v>
      </c>
      <c r="J32" s="104" t="s">
        <v>363</v>
      </c>
      <c r="K32" s="104" t="s">
        <v>364</v>
      </c>
      <c r="L32" s="104" t="s">
        <v>365</v>
      </c>
    </row>
    <row r="33" spans="1:12" ht="24">
      <c r="A33" s="104" t="s">
        <v>367</v>
      </c>
      <c r="B33" s="105">
        <v>0</v>
      </c>
      <c r="C33" s="105" t="s">
        <v>352</v>
      </c>
      <c r="D33" s="105" t="s">
        <v>353</v>
      </c>
      <c r="E33" s="104" t="s">
        <v>359</v>
      </c>
      <c r="F33" s="104" t="s">
        <v>349</v>
      </c>
      <c r="G33" s="104" t="s">
        <v>360</v>
      </c>
      <c r="H33" s="104" t="s">
        <v>361</v>
      </c>
      <c r="I33" s="104" t="s">
        <v>362</v>
      </c>
      <c r="J33" s="104" t="s">
        <v>363</v>
      </c>
      <c r="K33" s="104" t="s">
        <v>364</v>
      </c>
      <c r="L33" s="104" t="s">
        <v>365</v>
      </c>
    </row>
    <row r="34" spans="1:12" ht="24">
      <c r="A34" s="104" t="s">
        <v>367</v>
      </c>
      <c r="B34" s="105">
        <v>0</v>
      </c>
      <c r="C34" s="105" t="s">
        <v>352</v>
      </c>
      <c r="D34" s="105" t="s">
        <v>353</v>
      </c>
      <c r="E34" s="104" t="s">
        <v>359</v>
      </c>
      <c r="F34" s="104" t="s">
        <v>349</v>
      </c>
      <c r="G34" s="104" t="s">
        <v>360</v>
      </c>
      <c r="H34" s="104" t="s">
        <v>361</v>
      </c>
      <c r="I34" s="104" t="s">
        <v>362</v>
      </c>
      <c r="J34" s="104" t="s">
        <v>363</v>
      </c>
      <c r="K34" s="104" t="s">
        <v>364</v>
      </c>
      <c r="L34" s="104" t="s">
        <v>365</v>
      </c>
    </row>
    <row r="35" spans="1:12" ht="24">
      <c r="A35" s="104" t="s">
        <v>326</v>
      </c>
      <c r="B35" s="105">
        <v>6</v>
      </c>
      <c r="C35" s="105" t="s">
        <v>352</v>
      </c>
      <c r="D35" s="105" t="s">
        <v>353</v>
      </c>
      <c r="E35" s="104" t="s">
        <v>359</v>
      </c>
      <c r="F35" s="104" t="s">
        <v>349</v>
      </c>
      <c r="G35" s="104" t="s">
        <v>360</v>
      </c>
      <c r="H35" s="104" t="s">
        <v>361</v>
      </c>
      <c r="I35" s="104" t="s">
        <v>362</v>
      </c>
      <c r="J35" s="104" t="s">
        <v>363</v>
      </c>
      <c r="K35" s="104" t="s">
        <v>364</v>
      </c>
      <c r="L35" s="104" t="s">
        <v>365</v>
      </c>
    </row>
    <row r="36" spans="1:12" ht="24">
      <c r="A36" s="104" t="s">
        <v>367</v>
      </c>
      <c r="B36" s="105">
        <v>0</v>
      </c>
      <c r="C36" s="105" t="s">
        <v>352</v>
      </c>
      <c r="D36" s="105" t="s">
        <v>353</v>
      </c>
      <c r="E36" s="104" t="s">
        <v>359</v>
      </c>
      <c r="F36" s="104" t="s">
        <v>349</v>
      </c>
      <c r="G36" s="104" t="s">
        <v>360</v>
      </c>
      <c r="H36" s="104" t="s">
        <v>361</v>
      </c>
      <c r="I36" s="104" t="s">
        <v>362</v>
      </c>
      <c r="J36" s="104" t="s">
        <v>363</v>
      </c>
      <c r="K36" s="104" t="s">
        <v>364</v>
      </c>
      <c r="L36" s="104" t="s">
        <v>365</v>
      </c>
    </row>
    <row r="37" spans="1:12" ht="24">
      <c r="A37" s="104" t="s">
        <v>367</v>
      </c>
      <c r="B37" s="105">
        <v>0</v>
      </c>
      <c r="C37" s="105" t="s">
        <v>352</v>
      </c>
      <c r="D37" s="105" t="s">
        <v>353</v>
      </c>
      <c r="E37" s="104" t="s">
        <v>359</v>
      </c>
      <c r="F37" s="104" t="s">
        <v>349</v>
      </c>
      <c r="G37" s="104" t="s">
        <v>360</v>
      </c>
      <c r="H37" s="104" t="s">
        <v>361</v>
      </c>
      <c r="I37" s="104" t="s">
        <v>362</v>
      </c>
      <c r="J37" s="104" t="s">
        <v>363</v>
      </c>
      <c r="K37" s="104" t="s">
        <v>364</v>
      </c>
      <c r="L37" s="104" t="s">
        <v>365</v>
      </c>
    </row>
    <row r="38" spans="1:12" ht="24">
      <c r="A38" s="104" t="s">
        <v>367</v>
      </c>
      <c r="B38" s="105">
        <v>0</v>
      </c>
      <c r="C38" s="105" t="s">
        <v>352</v>
      </c>
      <c r="D38" s="105" t="s">
        <v>353</v>
      </c>
      <c r="E38" s="104" t="s">
        <v>359</v>
      </c>
      <c r="F38" s="104" t="s">
        <v>349</v>
      </c>
      <c r="G38" s="104" t="s">
        <v>360</v>
      </c>
      <c r="H38" s="104" t="s">
        <v>361</v>
      </c>
      <c r="I38" s="104" t="s">
        <v>362</v>
      </c>
      <c r="J38" s="104" t="s">
        <v>363</v>
      </c>
      <c r="K38" s="104" t="s">
        <v>364</v>
      </c>
      <c r="L38" s="104" t="s">
        <v>365</v>
      </c>
    </row>
    <row r="39" spans="1:12" ht="24">
      <c r="A39" s="104" t="s">
        <v>320</v>
      </c>
      <c r="B39" s="105">
        <v>60</v>
      </c>
      <c r="C39" s="105" t="s">
        <v>352</v>
      </c>
      <c r="D39" s="105" t="s">
        <v>353</v>
      </c>
      <c r="E39" s="104" t="s">
        <v>359</v>
      </c>
      <c r="F39" s="104" t="s">
        <v>349</v>
      </c>
      <c r="G39" s="104" t="s">
        <v>360</v>
      </c>
      <c r="H39" s="104" t="s">
        <v>361</v>
      </c>
      <c r="I39" s="104" t="s">
        <v>362</v>
      </c>
      <c r="J39" s="104" t="s">
        <v>363</v>
      </c>
      <c r="K39" s="104" t="s">
        <v>364</v>
      </c>
      <c r="L39" s="104" t="s">
        <v>365</v>
      </c>
    </row>
    <row r="40" spans="1:12" ht="24">
      <c r="A40" s="104" t="s">
        <v>367</v>
      </c>
      <c r="B40" s="105">
        <v>0</v>
      </c>
      <c r="C40" s="105" t="s">
        <v>352</v>
      </c>
      <c r="D40" s="105" t="s">
        <v>353</v>
      </c>
      <c r="E40" s="104" t="s">
        <v>359</v>
      </c>
      <c r="F40" s="104" t="s">
        <v>349</v>
      </c>
      <c r="G40" s="104" t="s">
        <v>360</v>
      </c>
      <c r="H40" s="104" t="s">
        <v>361</v>
      </c>
      <c r="I40" s="104" t="s">
        <v>362</v>
      </c>
      <c r="J40" s="104" t="s">
        <v>363</v>
      </c>
      <c r="K40" s="104" t="s">
        <v>364</v>
      </c>
      <c r="L40" s="104" t="s">
        <v>365</v>
      </c>
    </row>
    <row r="41" spans="1:12" ht="24">
      <c r="A41" s="104" t="s">
        <v>367</v>
      </c>
      <c r="B41" s="105">
        <v>0</v>
      </c>
      <c r="C41" s="105" t="s">
        <v>352</v>
      </c>
      <c r="D41" s="105" t="s">
        <v>353</v>
      </c>
      <c r="E41" s="104" t="s">
        <v>359</v>
      </c>
      <c r="F41" s="104" t="s">
        <v>349</v>
      </c>
      <c r="G41" s="104" t="s">
        <v>360</v>
      </c>
      <c r="H41" s="104" t="s">
        <v>361</v>
      </c>
      <c r="I41" s="104" t="s">
        <v>362</v>
      </c>
      <c r="J41" s="104" t="s">
        <v>363</v>
      </c>
      <c r="K41" s="104" t="s">
        <v>364</v>
      </c>
      <c r="L41" s="104" t="s">
        <v>365</v>
      </c>
    </row>
    <row r="42" spans="1:12" ht="24">
      <c r="A42" s="104" t="s">
        <v>319</v>
      </c>
      <c r="B42" s="105">
        <v>15</v>
      </c>
      <c r="C42" s="105" t="s">
        <v>352</v>
      </c>
      <c r="D42" s="105" t="s">
        <v>353</v>
      </c>
      <c r="E42" s="104" t="s">
        <v>359</v>
      </c>
      <c r="F42" s="104" t="s">
        <v>349</v>
      </c>
      <c r="G42" s="104" t="s">
        <v>360</v>
      </c>
      <c r="H42" s="104" t="s">
        <v>361</v>
      </c>
      <c r="I42" s="104" t="s">
        <v>362</v>
      </c>
      <c r="J42" s="104" t="s">
        <v>363</v>
      </c>
      <c r="K42" s="104" t="s">
        <v>364</v>
      </c>
      <c r="L42" s="104" t="s">
        <v>365</v>
      </c>
    </row>
    <row r="43" spans="1:12" ht="24">
      <c r="A43" s="104" t="s">
        <v>367</v>
      </c>
      <c r="B43" s="105">
        <v>0</v>
      </c>
      <c r="C43" s="105" t="s">
        <v>352</v>
      </c>
      <c r="D43" s="105" t="s">
        <v>353</v>
      </c>
      <c r="E43" s="104" t="s">
        <v>359</v>
      </c>
      <c r="F43" s="104" t="s">
        <v>349</v>
      </c>
      <c r="G43" s="104" t="s">
        <v>360</v>
      </c>
      <c r="H43" s="104" t="s">
        <v>361</v>
      </c>
      <c r="I43" s="104" t="s">
        <v>362</v>
      </c>
      <c r="J43" s="104" t="s">
        <v>363</v>
      </c>
      <c r="K43" s="104" t="s">
        <v>364</v>
      </c>
      <c r="L43" s="104" t="s">
        <v>365</v>
      </c>
    </row>
    <row r="44" spans="1:12" ht="24">
      <c r="A44" s="104" t="s">
        <v>367</v>
      </c>
      <c r="B44" s="105">
        <v>0</v>
      </c>
      <c r="C44" s="105" t="s">
        <v>352</v>
      </c>
      <c r="D44" s="105" t="s">
        <v>353</v>
      </c>
      <c r="E44" s="104" t="s">
        <v>359</v>
      </c>
      <c r="F44" s="104" t="s">
        <v>349</v>
      </c>
      <c r="G44" s="104" t="s">
        <v>360</v>
      </c>
      <c r="H44" s="104" t="s">
        <v>361</v>
      </c>
      <c r="I44" s="104" t="s">
        <v>362</v>
      </c>
      <c r="J44" s="104" t="s">
        <v>363</v>
      </c>
      <c r="K44" s="104" t="s">
        <v>364</v>
      </c>
      <c r="L44" s="104" t="s">
        <v>365</v>
      </c>
    </row>
    <row r="45" spans="1:12" ht="24">
      <c r="A45" s="104" t="s">
        <v>367</v>
      </c>
      <c r="B45" s="105">
        <v>0</v>
      </c>
      <c r="C45" s="105" t="s">
        <v>352</v>
      </c>
      <c r="D45" s="105" t="s">
        <v>353</v>
      </c>
      <c r="E45" s="104" t="s">
        <v>359</v>
      </c>
      <c r="F45" s="104" t="s">
        <v>349</v>
      </c>
      <c r="G45" s="104" t="s">
        <v>360</v>
      </c>
      <c r="H45" s="104" t="s">
        <v>361</v>
      </c>
      <c r="I45" s="104" t="s">
        <v>362</v>
      </c>
      <c r="J45" s="104" t="s">
        <v>363</v>
      </c>
      <c r="K45" s="104" t="s">
        <v>364</v>
      </c>
      <c r="L45" s="104" t="s">
        <v>365</v>
      </c>
    </row>
    <row r="46" spans="1:12" ht="24">
      <c r="A46" s="104" t="s">
        <v>316</v>
      </c>
      <c r="B46" s="105">
        <v>5</v>
      </c>
      <c r="C46" s="105" t="s">
        <v>352</v>
      </c>
      <c r="D46" s="105" t="s">
        <v>353</v>
      </c>
      <c r="E46" s="104" t="s">
        <v>359</v>
      </c>
      <c r="F46" s="104" t="s">
        <v>349</v>
      </c>
      <c r="G46" s="104" t="s">
        <v>360</v>
      </c>
      <c r="H46" s="104" t="s">
        <v>361</v>
      </c>
      <c r="I46" s="104" t="s">
        <v>362</v>
      </c>
      <c r="J46" s="104" t="s">
        <v>363</v>
      </c>
      <c r="K46" s="104" t="s">
        <v>364</v>
      </c>
      <c r="L46" s="104" t="s">
        <v>365</v>
      </c>
    </row>
    <row r="47" spans="1:12" ht="24">
      <c r="A47" s="104" t="s">
        <v>367</v>
      </c>
      <c r="B47" s="105">
        <v>0</v>
      </c>
      <c r="C47" s="105" t="s">
        <v>352</v>
      </c>
      <c r="D47" s="105" t="s">
        <v>353</v>
      </c>
      <c r="E47" s="104" t="s">
        <v>359</v>
      </c>
      <c r="F47" s="104" t="s">
        <v>349</v>
      </c>
      <c r="G47" s="104" t="s">
        <v>360</v>
      </c>
      <c r="H47" s="104" t="s">
        <v>361</v>
      </c>
      <c r="I47" s="104" t="s">
        <v>362</v>
      </c>
      <c r="J47" s="104" t="s">
        <v>363</v>
      </c>
      <c r="K47" s="104" t="s">
        <v>364</v>
      </c>
      <c r="L47" s="104" t="s">
        <v>365</v>
      </c>
    </row>
    <row r="48" spans="1:12" ht="24">
      <c r="A48" s="104" t="s">
        <v>367</v>
      </c>
      <c r="B48" s="105">
        <v>0</v>
      </c>
      <c r="C48" s="105" t="s">
        <v>352</v>
      </c>
      <c r="D48" s="105" t="s">
        <v>353</v>
      </c>
      <c r="E48" s="104" t="s">
        <v>359</v>
      </c>
      <c r="F48" s="104" t="s">
        <v>349</v>
      </c>
      <c r="G48" s="104" t="s">
        <v>360</v>
      </c>
      <c r="H48" s="104" t="s">
        <v>361</v>
      </c>
      <c r="I48" s="104" t="s">
        <v>362</v>
      </c>
      <c r="J48" s="104" t="s">
        <v>363</v>
      </c>
      <c r="K48" s="104" t="s">
        <v>364</v>
      </c>
      <c r="L48" s="104" t="s">
        <v>365</v>
      </c>
    </row>
    <row r="49" spans="1:12" ht="24">
      <c r="A49" s="104" t="s">
        <v>367</v>
      </c>
      <c r="B49" s="105">
        <v>0</v>
      </c>
      <c r="C49" s="105" t="s">
        <v>352</v>
      </c>
      <c r="D49" s="105" t="s">
        <v>353</v>
      </c>
      <c r="E49" s="104" t="s">
        <v>359</v>
      </c>
      <c r="F49" s="104" t="s">
        <v>349</v>
      </c>
      <c r="G49" s="104" t="s">
        <v>360</v>
      </c>
      <c r="H49" s="104" t="s">
        <v>361</v>
      </c>
      <c r="I49" s="104" t="s">
        <v>362</v>
      </c>
      <c r="J49" s="104" t="s">
        <v>363</v>
      </c>
      <c r="K49" s="104" t="s">
        <v>364</v>
      </c>
      <c r="L49" s="104" t="s">
        <v>365</v>
      </c>
    </row>
    <row r="50" spans="1:12" ht="24">
      <c r="A50" s="104" t="s">
        <v>367</v>
      </c>
      <c r="B50" s="105">
        <v>0</v>
      </c>
      <c r="C50" s="105" t="s">
        <v>352</v>
      </c>
      <c r="D50" s="105" t="s">
        <v>353</v>
      </c>
      <c r="E50" s="104" t="s">
        <v>359</v>
      </c>
      <c r="F50" s="104" t="s">
        <v>349</v>
      </c>
      <c r="G50" s="104" t="s">
        <v>360</v>
      </c>
      <c r="H50" s="104" t="s">
        <v>361</v>
      </c>
      <c r="I50" s="104" t="s">
        <v>362</v>
      </c>
      <c r="J50" s="104" t="s">
        <v>363</v>
      </c>
      <c r="K50" s="104" t="s">
        <v>364</v>
      </c>
      <c r="L50" s="104" t="s">
        <v>365</v>
      </c>
    </row>
    <row r="51" spans="1:12" ht="24">
      <c r="A51" s="104" t="s">
        <v>317</v>
      </c>
      <c r="B51" s="105">
        <v>8</v>
      </c>
      <c r="C51" s="105" t="s">
        <v>352</v>
      </c>
      <c r="D51" s="105" t="s">
        <v>353</v>
      </c>
      <c r="E51" s="104" t="s">
        <v>359</v>
      </c>
      <c r="F51" s="104" t="s">
        <v>349</v>
      </c>
      <c r="G51" s="104" t="s">
        <v>360</v>
      </c>
      <c r="H51" s="104" t="s">
        <v>361</v>
      </c>
      <c r="I51" s="104" t="s">
        <v>362</v>
      </c>
      <c r="J51" s="104" t="s">
        <v>363</v>
      </c>
      <c r="K51" s="104" t="s">
        <v>364</v>
      </c>
      <c r="L51" s="104" t="s">
        <v>365</v>
      </c>
    </row>
    <row r="52" spans="1:12" ht="24">
      <c r="A52" s="104" t="s">
        <v>367</v>
      </c>
      <c r="B52" s="105">
        <v>0</v>
      </c>
      <c r="C52" s="105" t="s">
        <v>352</v>
      </c>
      <c r="D52" s="105" t="s">
        <v>353</v>
      </c>
      <c r="E52" s="104" t="s">
        <v>359</v>
      </c>
      <c r="F52" s="104" t="s">
        <v>349</v>
      </c>
      <c r="G52" s="104" t="s">
        <v>360</v>
      </c>
      <c r="H52" s="104" t="s">
        <v>361</v>
      </c>
      <c r="I52" s="104" t="s">
        <v>362</v>
      </c>
      <c r="J52" s="104" t="s">
        <v>363</v>
      </c>
      <c r="K52" s="104" t="s">
        <v>364</v>
      </c>
      <c r="L52" s="104" t="s">
        <v>365</v>
      </c>
    </row>
    <row r="53" spans="1:12" ht="24">
      <c r="A53" s="104" t="s">
        <v>367</v>
      </c>
      <c r="B53" s="105">
        <v>0</v>
      </c>
      <c r="C53" s="105" t="s">
        <v>352</v>
      </c>
      <c r="D53" s="105" t="s">
        <v>353</v>
      </c>
      <c r="E53" s="104" t="s">
        <v>359</v>
      </c>
      <c r="F53" s="104" t="s">
        <v>349</v>
      </c>
      <c r="G53" s="104" t="s">
        <v>360</v>
      </c>
      <c r="H53" s="104" t="s">
        <v>361</v>
      </c>
      <c r="I53" s="104" t="s">
        <v>362</v>
      </c>
      <c r="J53" s="104" t="s">
        <v>363</v>
      </c>
      <c r="K53" s="104" t="s">
        <v>364</v>
      </c>
      <c r="L53" s="104" t="s">
        <v>365</v>
      </c>
    </row>
    <row r="54" spans="1:12" ht="24">
      <c r="A54" s="104" t="s">
        <v>367</v>
      </c>
      <c r="B54" s="105">
        <v>0</v>
      </c>
      <c r="C54" s="105" t="s">
        <v>352</v>
      </c>
      <c r="D54" s="105" t="s">
        <v>353</v>
      </c>
      <c r="E54" s="104" t="s">
        <v>359</v>
      </c>
      <c r="F54" s="104" t="s">
        <v>349</v>
      </c>
      <c r="G54" s="104" t="s">
        <v>360</v>
      </c>
      <c r="H54" s="104" t="s">
        <v>361</v>
      </c>
      <c r="I54" s="104" t="s">
        <v>362</v>
      </c>
      <c r="J54" s="104" t="s">
        <v>363</v>
      </c>
      <c r="K54" s="104" t="s">
        <v>364</v>
      </c>
      <c r="L54" s="104" t="s">
        <v>365</v>
      </c>
    </row>
    <row r="55" spans="1:12" ht="24">
      <c r="A55" s="104" t="s">
        <v>327</v>
      </c>
      <c r="B55" s="105">
        <v>5</v>
      </c>
      <c r="C55" s="105" t="s">
        <v>352</v>
      </c>
      <c r="D55" s="105" t="s">
        <v>353</v>
      </c>
      <c r="E55" s="104" t="s">
        <v>359</v>
      </c>
      <c r="F55" s="104" t="s">
        <v>349</v>
      </c>
      <c r="G55" s="104" t="s">
        <v>360</v>
      </c>
      <c r="H55" s="104" t="s">
        <v>361</v>
      </c>
      <c r="I55" s="104" t="s">
        <v>362</v>
      </c>
      <c r="J55" s="104" t="s">
        <v>363</v>
      </c>
      <c r="K55" s="104" t="s">
        <v>364</v>
      </c>
      <c r="L55" s="104" t="s">
        <v>365</v>
      </c>
    </row>
    <row r="56" spans="1:12" ht="24">
      <c r="A56" s="104" t="s">
        <v>367</v>
      </c>
      <c r="B56" s="105">
        <v>0</v>
      </c>
      <c r="C56" s="105" t="s">
        <v>352</v>
      </c>
      <c r="D56" s="105" t="s">
        <v>353</v>
      </c>
      <c r="E56" s="104" t="s">
        <v>359</v>
      </c>
      <c r="F56" s="104" t="s">
        <v>349</v>
      </c>
      <c r="G56" s="104" t="s">
        <v>360</v>
      </c>
      <c r="H56" s="104" t="s">
        <v>361</v>
      </c>
      <c r="I56" s="104" t="s">
        <v>362</v>
      </c>
      <c r="J56" s="104" t="s">
        <v>363</v>
      </c>
      <c r="K56" s="104" t="s">
        <v>364</v>
      </c>
      <c r="L56" s="104" t="s">
        <v>365</v>
      </c>
    </row>
    <row r="57" spans="1:12" ht="24">
      <c r="A57" s="104" t="s">
        <v>367</v>
      </c>
      <c r="B57" s="105">
        <v>0</v>
      </c>
      <c r="C57" s="105" t="s">
        <v>352</v>
      </c>
      <c r="D57" s="105" t="s">
        <v>353</v>
      </c>
      <c r="E57" s="104" t="s">
        <v>359</v>
      </c>
      <c r="F57" s="104" t="s">
        <v>349</v>
      </c>
      <c r="G57" s="104" t="s">
        <v>360</v>
      </c>
      <c r="H57" s="104" t="s">
        <v>361</v>
      </c>
      <c r="I57" s="104" t="s">
        <v>362</v>
      </c>
      <c r="J57" s="104" t="s">
        <v>363</v>
      </c>
      <c r="K57" s="104" t="s">
        <v>364</v>
      </c>
      <c r="L57" s="104" t="s">
        <v>365</v>
      </c>
    </row>
    <row r="58" spans="1:12" ht="24">
      <c r="A58" s="104" t="s">
        <v>367</v>
      </c>
      <c r="B58" s="105">
        <v>0</v>
      </c>
      <c r="C58" s="105" t="s">
        <v>352</v>
      </c>
      <c r="D58" s="105" t="s">
        <v>353</v>
      </c>
      <c r="E58" s="104" t="s">
        <v>359</v>
      </c>
      <c r="F58" s="104" t="s">
        <v>349</v>
      </c>
      <c r="G58" s="104" t="s">
        <v>360</v>
      </c>
      <c r="H58" s="104" t="s">
        <v>361</v>
      </c>
      <c r="I58" s="104" t="s">
        <v>362</v>
      </c>
      <c r="J58" s="104" t="s">
        <v>363</v>
      </c>
      <c r="K58" s="104" t="s">
        <v>364</v>
      </c>
      <c r="L58" s="104" t="s">
        <v>365</v>
      </c>
    </row>
    <row r="59" spans="1:12" ht="24">
      <c r="A59" s="104" t="s">
        <v>367</v>
      </c>
      <c r="B59" s="105">
        <v>0</v>
      </c>
      <c r="C59" s="105" t="s">
        <v>352</v>
      </c>
      <c r="D59" s="105" t="s">
        <v>353</v>
      </c>
      <c r="E59" s="104" t="s">
        <v>359</v>
      </c>
      <c r="F59" s="104" t="s">
        <v>349</v>
      </c>
      <c r="G59" s="104" t="s">
        <v>360</v>
      </c>
      <c r="H59" s="104" t="s">
        <v>361</v>
      </c>
      <c r="I59" s="104" t="s">
        <v>362</v>
      </c>
      <c r="J59" s="104" t="s">
        <v>363</v>
      </c>
      <c r="K59" s="104" t="s">
        <v>364</v>
      </c>
      <c r="L59" s="104" t="s">
        <v>365</v>
      </c>
    </row>
    <row r="60" spans="1:12" ht="24">
      <c r="A60" s="104" t="s">
        <v>367</v>
      </c>
      <c r="B60" s="105">
        <v>0</v>
      </c>
      <c r="C60" s="105" t="s">
        <v>352</v>
      </c>
      <c r="D60" s="105" t="s">
        <v>353</v>
      </c>
      <c r="E60" s="104" t="s">
        <v>359</v>
      </c>
      <c r="F60" s="104" t="s">
        <v>349</v>
      </c>
      <c r="G60" s="104" t="s">
        <v>360</v>
      </c>
      <c r="H60" s="104" t="s">
        <v>361</v>
      </c>
      <c r="I60" s="104" t="s">
        <v>362</v>
      </c>
      <c r="J60" s="104" t="s">
        <v>363</v>
      </c>
      <c r="K60" s="104" t="s">
        <v>364</v>
      </c>
      <c r="L60" s="104" t="s">
        <v>365</v>
      </c>
    </row>
    <row r="61" spans="1:12" ht="24">
      <c r="A61" s="104" t="s">
        <v>313</v>
      </c>
      <c r="B61" s="105">
        <v>6</v>
      </c>
      <c r="C61" s="105" t="s">
        <v>352</v>
      </c>
      <c r="D61" s="105" t="s">
        <v>353</v>
      </c>
      <c r="E61" s="104" t="s">
        <v>359</v>
      </c>
      <c r="F61" s="104" t="s">
        <v>349</v>
      </c>
      <c r="G61" s="104" t="s">
        <v>360</v>
      </c>
      <c r="H61" s="104" t="s">
        <v>361</v>
      </c>
      <c r="I61" s="104" t="s">
        <v>362</v>
      </c>
      <c r="J61" s="104" t="s">
        <v>363</v>
      </c>
      <c r="K61" s="104" t="s">
        <v>364</v>
      </c>
      <c r="L61" s="104" t="s">
        <v>365</v>
      </c>
    </row>
    <row r="62" spans="1:12" ht="24">
      <c r="A62" s="104" t="s">
        <v>367</v>
      </c>
      <c r="B62" s="105">
        <v>0</v>
      </c>
      <c r="C62" s="105" t="s">
        <v>352</v>
      </c>
      <c r="D62" s="105" t="s">
        <v>353</v>
      </c>
      <c r="E62" s="104" t="s">
        <v>359</v>
      </c>
      <c r="F62" s="104" t="s">
        <v>349</v>
      </c>
      <c r="G62" s="104" t="s">
        <v>360</v>
      </c>
      <c r="H62" s="104" t="s">
        <v>361</v>
      </c>
      <c r="I62" s="104" t="s">
        <v>362</v>
      </c>
      <c r="J62" s="104" t="s">
        <v>363</v>
      </c>
      <c r="K62" s="104" t="s">
        <v>364</v>
      </c>
      <c r="L62" s="104" t="s">
        <v>365</v>
      </c>
    </row>
    <row r="63" spans="1:12" ht="24">
      <c r="A63" s="104" t="s">
        <v>367</v>
      </c>
      <c r="B63" s="105">
        <v>0</v>
      </c>
      <c r="C63" s="105" t="s">
        <v>352</v>
      </c>
      <c r="D63" s="105" t="s">
        <v>353</v>
      </c>
      <c r="E63" s="104" t="s">
        <v>359</v>
      </c>
      <c r="F63" s="104" t="s">
        <v>349</v>
      </c>
      <c r="G63" s="104" t="s">
        <v>360</v>
      </c>
      <c r="H63" s="104" t="s">
        <v>361</v>
      </c>
      <c r="I63" s="104" t="s">
        <v>362</v>
      </c>
      <c r="J63" s="104" t="s">
        <v>363</v>
      </c>
      <c r="K63" s="104" t="s">
        <v>364</v>
      </c>
      <c r="L63" s="104" t="s">
        <v>365</v>
      </c>
    </row>
    <row r="64" spans="1:12" ht="24">
      <c r="A64" s="104" t="s">
        <v>321</v>
      </c>
      <c r="B64" s="105">
        <v>10</v>
      </c>
      <c r="C64" s="105" t="s">
        <v>352</v>
      </c>
      <c r="D64" s="105" t="s">
        <v>353</v>
      </c>
      <c r="E64" s="104" t="s">
        <v>359</v>
      </c>
      <c r="F64" s="104" t="s">
        <v>349</v>
      </c>
      <c r="G64" s="104" t="s">
        <v>360</v>
      </c>
      <c r="H64" s="104" t="s">
        <v>361</v>
      </c>
      <c r="I64" s="104" t="s">
        <v>362</v>
      </c>
      <c r="J64" s="104" t="s">
        <v>363</v>
      </c>
      <c r="K64" s="104" t="s">
        <v>364</v>
      </c>
      <c r="L64" s="104" t="s">
        <v>365</v>
      </c>
    </row>
    <row r="65" spans="1:12" ht="24">
      <c r="A65" s="104" t="s">
        <v>367</v>
      </c>
      <c r="B65" s="105">
        <v>0</v>
      </c>
      <c r="C65" s="105" t="s">
        <v>352</v>
      </c>
      <c r="D65" s="105" t="s">
        <v>353</v>
      </c>
      <c r="E65" s="104" t="s">
        <v>359</v>
      </c>
      <c r="F65" s="104" t="s">
        <v>349</v>
      </c>
      <c r="G65" s="104" t="s">
        <v>360</v>
      </c>
      <c r="H65" s="104" t="s">
        <v>361</v>
      </c>
      <c r="I65" s="104" t="s">
        <v>362</v>
      </c>
      <c r="J65" s="104" t="s">
        <v>363</v>
      </c>
      <c r="K65" s="104" t="s">
        <v>364</v>
      </c>
      <c r="L65" s="104" t="s">
        <v>365</v>
      </c>
    </row>
    <row r="66" spans="1:12" ht="24">
      <c r="A66" s="104" t="s">
        <v>367</v>
      </c>
      <c r="B66" s="105">
        <v>0</v>
      </c>
      <c r="C66" s="105" t="s">
        <v>352</v>
      </c>
      <c r="D66" s="105" t="s">
        <v>353</v>
      </c>
      <c r="E66" s="104" t="s">
        <v>359</v>
      </c>
      <c r="F66" s="104" t="s">
        <v>349</v>
      </c>
      <c r="G66" s="104" t="s">
        <v>360</v>
      </c>
      <c r="H66" s="104" t="s">
        <v>361</v>
      </c>
      <c r="I66" s="104" t="s">
        <v>362</v>
      </c>
      <c r="J66" s="104" t="s">
        <v>363</v>
      </c>
      <c r="K66" s="104" t="s">
        <v>364</v>
      </c>
      <c r="L66" s="104" t="s">
        <v>365</v>
      </c>
    </row>
    <row r="67" spans="1:12" ht="24">
      <c r="A67" s="104" t="s">
        <v>367</v>
      </c>
      <c r="B67" s="105">
        <v>0</v>
      </c>
      <c r="C67" s="105" t="s">
        <v>352</v>
      </c>
      <c r="D67" s="105" t="s">
        <v>353</v>
      </c>
      <c r="E67" s="104" t="s">
        <v>359</v>
      </c>
      <c r="F67" s="104" t="s">
        <v>349</v>
      </c>
      <c r="G67" s="104" t="s">
        <v>360</v>
      </c>
      <c r="H67" s="104" t="s">
        <v>361</v>
      </c>
      <c r="I67" s="104" t="s">
        <v>362</v>
      </c>
      <c r="J67" s="104" t="s">
        <v>363</v>
      </c>
      <c r="K67" s="104" t="s">
        <v>364</v>
      </c>
      <c r="L67" s="104" t="s">
        <v>365</v>
      </c>
    </row>
    <row r="68" spans="1:12" ht="24">
      <c r="A68" s="104" t="s">
        <v>323</v>
      </c>
      <c r="B68" s="105">
        <v>8</v>
      </c>
      <c r="C68" s="105" t="s">
        <v>352</v>
      </c>
      <c r="D68" s="105" t="s">
        <v>353</v>
      </c>
      <c r="E68" s="104" t="s">
        <v>359</v>
      </c>
      <c r="F68" s="104" t="s">
        <v>349</v>
      </c>
      <c r="G68" s="104" t="s">
        <v>360</v>
      </c>
      <c r="H68" s="104" t="s">
        <v>361</v>
      </c>
      <c r="I68" s="104" t="s">
        <v>362</v>
      </c>
      <c r="J68" s="104" t="s">
        <v>363</v>
      </c>
      <c r="K68" s="104" t="s">
        <v>364</v>
      </c>
      <c r="L68" s="104" t="s">
        <v>365</v>
      </c>
    </row>
    <row r="69" spans="1:12" ht="24">
      <c r="A69" s="104" t="s">
        <v>314</v>
      </c>
      <c r="B69" s="105">
        <v>8</v>
      </c>
      <c r="C69" s="105" t="s">
        <v>352</v>
      </c>
      <c r="D69" s="105" t="s">
        <v>353</v>
      </c>
      <c r="E69" s="104" t="s">
        <v>359</v>
      </c>
      <c r="F69" s="104" t="s">
        <v>349</v>
      </c>
      <c r="G69" s="104" t="s">
        <v>360</v>
      </c>
      <c r="H69" s="104" t="s">
        <v>361</v>
      </c>
      <c r="I69" s="104" t="s">
        <v>362</v>
      </c>
      <c r="J69" s="104" t="s">
        <v>363</v>
      </c>
      <c r="K69" s="104" t="s">
        <v>364</v>
      </c>
      <c r="L69" s="104" t="s">
        <v>365</v>
      </c>
    </row>
    <row r="70" spans="1:12" ht="24">
      <c r="A70" s="104" t="s">
        <v>367</v>
      </c>
      <c r="B70" s="105">
        <v>0</v>
      </c>
      <c r="C70" s="105" t="s">
        <v>352</v>
      </c>
      <c r="D70" s="105" t="s">
        <v>353</v>
      </c>
      <c r="E70" s="104" t="s">
        <v>359</v>
      </c>
      <c r="F70" s="104" t="s">
        <v>349</v>
      </c>
      <c r="G70" s="104" t="s">
        <v>360</v>
      </c>
      <c r="H70" s="104" t="s">
        <v>361</v>
      </c>
      <c r="I70" s="104" t="s">
        <v>362</v>
      </c>
      <c r="J70" s="104" t="s">
        <v>363</v>
      </c>
      <c r="K70" s="104" t="s">
        <v>364</v>
      </c>
      <c r="L70" s="104" t="s">
        <v>365</v>
      </c>
    </row>
    <row r="71" spans="1:12" ht="24">
      <c r="A71" s="104" t="s">
        <v>367</v>
      </c>
      <c r="B71" s="105">
        <v>0</v>
      </c>
      <c r="C71" s="105" t="s">
        <v>352</v>
      </c>
      <c r="D71" s="105" t="s">
        <v>353</v>
      </c>
      <c r="E71" s="104" t="s">
        <v>359</v>
      </c>
      <c r="F71" s="104" t="s">
        <v>349</v>
      </c>
      <c r="G71" s="104" t="s">
        <v>360</v>
      </c>
      <c r="H71" s="104" t="s">
        <v>361</v>
      </c>
      <c r="I71" s="104" t="s">
        <v>362</v>
      </c>
      <c r="J71" s="104" t="s">
        <v>363</v>
      </c>
      <c r="K71" s="104" t="s">
        <v>364</v>
      </c>
      <c r="L71" s="104" t="s">
        <v>365</v>
      </c>
    </row>
  </sheetData>
  <sheetProtection/>
  <mergeCells count="12">
    <mergeCell ref="D5:D6"/>
    <mergeCell ref="E4:E6"/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zoomScalePageLayoutView="0" workbookViewId="0" topLeftCell="A59">
      <selection activeCell="E75" sqref="E75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15.33203125" style="0" customWidth="1"/>
    <col min="6" max="6" width="14.16015625" style="0" customWidth="1"/>
    <col min="7" max="7" width="13.66015625" style="0" customWidth="1"/>
    <col min="8" max="8" width="23.83203125" style="0" customWidth="1"/>
  </cols>
  <sheetData>
    <row r="1" spans="1:8" s="2" customFormat="1" ht="16.5" customHeight="1">
      <c r="A1" s="106"/>
      <c r="B1" s="106"/>
      <c r="C1" s="106"/>
      <c r="D1" s="106"/>
      <c r="E1"/>
      <c r="F1"/>
      <c r="G1"/>
      <c r="H1"/>
    </row>
    <row r="2" spans="1:8" s="3" customFormat="1" ht="14.25" customHeight="1">
      <c r="A2" s="194" t="s">
        <v>368</v>
      </c>
      <c r="B2" s="194"/>
      <c r="C2" s="194"/>
      <c r="D2" s="194"/>
      <c r="E2" s="194"/>
      <c r="F2" s="194"/>
      <c r="G2" s="194"/>
      <c r="H2" s="194"/>
    </row>
    <row r="3" spans="1:8" s="3" customFormat="1" ht="5.25" customHeight="1">
      <c r="A3" s="195"/>
      <c r="B3" s="195"/>
      <c r="C3" s="195"/>
      <c r="D3" s="195"/>
      <c r="E3" s="195"/>
      <c r="F3" s="195"/>
      <c r="G3" s="195"/>
      <c r="H3" s="195"/>
    </row>
    <row r="4" spans="5:8" s="2" customFormat="1" ht="5.25" customHeight="1">
      <c r="E4"/>
      <c r="F4"/>
      <c r="G4"/>
      <c r="H4"/>
    </row>
    <row r="5" spans="1:8" s="3" customFormat="1" ht="27" customHeight="1">
      <c r="A5" s="196" t="s">
        <v>369</v>
      </c>
      <c r="B5" s="197"/>
      <c r="C5" s="198"/>
      <c r="D5" s="199" t="s">
        <v>0</v>
      </c>
      <c r="E5" s="200" t="s">
        <v>332</v>
      </c>
      <c r="F5" s="200"/>
      <c r="G5" s="200"/>
      <c r="H5" s="201"/>
    </row>
    <row r="6" spans="1:8" s="3" customFormat="1" ht="27" customHeight="1">
      <c r="A6" s="207" t="s">
        <v>370</v>
      </c>
      <c r="B6" s="202" t="s">
        <v>371</v>
      </c>
      <c r="C6" s="203"/>
      <c r="D6" s="202" t="s">
        <v>372</v>
      </c>
      <c r="E6" s="203"/>
      <c r="F6" s="196" t="s">
        <v>373</v>
      </c>
      <c r="G6" s="197"/>
      <c r="H6" s="198"/>
    </row>
    <row r="7" spans="1:8" s="3" customFormat="1" ht="27" customHeight="1">
      <c r="A7" s="207"/>
      <c r="B7" s="204"/>
      <c r="C7" s="205"/>
      <c r="D7" s="204"/>
      <c r="E7" s="205"/>
      <c r="F7" s="107" t="s">
        <v>374</v>
      </c>
      <c r="G7" s="107" t="s">
        <v>352</v>
      </c>
      <c r="H7" s="107" t="s">
        <v>353</v>
      </c>
    </row>
    <row r="8" spans="1:8" s="3" customFormat="1" ht="27" customHeight="1">
      <c r="A8" s="207"/>
      <c r="B8" s="208" t="s">
        <v>375</v>
      </c>
      <c r="C8" s="209" t="s">
        <v>349</v>
      </c>
      <c r="D8" s="186" t="s">
        <v>376</v>
      </c>
      <c r="E8" s="187"/>
      <c r="F8" s="108">
        <f aca="true" t="shared" si="0" ref="F8:F17">SUM(G8:H8)</f>
        <v>6470637.61</v>
      </c>
      <c r="G8" s="108">
        <v>6470637.61</v>
      </c>
      <c r="H8" s="108">
        <v>0</v>
      </c>
    </row>
    <row r="9" spans="1:8" s="3" customFormat="1" ht="27" customHeight="1">
      <c r="A9" s="207"/>
      <c r="B9" s="208" t="s">
        <v>377</v>
      </c>
      <c r="C9" s="209" t="s">
        <v>378</v>
      </c>
      <c r="D9" s="186" t="s">
        <v>379</v>
      </c>
      <c r="E9" s="187"/>
      <c r="F9" s="108">
        <f t="shared" si="0"/>
        <v>6500000</v>
      </c>
      <c r="G9" s="108">
        <v>6500000</v>
      </c>
      <c r="H9" s="108">
        <v>0</v>
      </c>
    </row>
    <row r="10" spans="1:8" s="3" customFormat="1" ht="13.5" customHeight="1">
      <c r="A10" s="207"/>
      <c r="B10" s="199" t="s">
        <v>70</v>
      </c>
      <c r="C10" s="201" t="s">
        <v>380</v>
      </c>
      <c r="D10" s="186" t="s">
        <v>70</v>
      </c>
      <c r="E10" s="187"/>
      <c r="F10" s="108">
        <f t="shared" si="0"/>
        <v>0</v>
      </c>
      <c r="G10" s="108" t="s">
        <v>70</v>
      </c>
      <c r="H10" s="108" t="s">
        <v>70</v>
      </c>
    </row>
    <row r="11" spans="1:8" s="3" customFormat="1" ht="13.5" customHeight="1">
      <c r="A11" s="207"/>
      <c r="B11" s="208" t="s">
        <v>70</v>
      </c>
      <c r="C11" s="209"/>
      <c r="D11" s="186" t="s">
        <v>70</v>
      </c>
      <c r="E11" s="187"/>
      <c r="F11" s="108">
        <f t="shared" si="0"/>
        <v>0</v>
      </c>
      <c r="G11" s="108" t="s">
        <v>70</v>
      </c>
      <c r="H11" s="108" t="s">
        <v>70</v>
      </c>
    </row>
    <row r="12" spans="1:8" s="3" customFormat="1" ht="20.25" customHeight="1">
      <c r="A12" s="207"/>
      <c r="B12" s="208" t="s">
        <v>70</v>
      </c>
      <c r="C12" s="209" t="s">
        <v>381</v>
      </c>
      <c r="D12" s="210" t="s">
        <v>382</v>
      </c>
      <c r="E12" s="211"/>
      <c r="F12" s="109">
        <f t="shared" si="0"/>
        <v>0</v>
      </c>
      <c r="G12" s="109" t="s">
        <v>383</v>
      </c>
      <c r="H12" s="109" t="s">
        <v>384</v>
      </c>
    </row>
    <row r="13" spans="1:8" s="3" customFormat="1" ht="20.25" customHeight="1">
      <c r="A13" s="196"/>
      <c r="B13" s="206" t="s">
        <v>385</v>
      </c>
      <c r="C13" s="206" t="s">
        <v>385</v>
      </c>
      <c r="D13" s="212" t="s">
        <v>386</v>
      </c>
      <c r="E13" s="212"/>
      <c r="F13" s="110">
        <f t="shared" si="0"/>
        <v>0</v>
      </c>
      <c r="G13" s="110" t="s">
        <v>387</v>
      </c>
      <c r="H13" s="110" t="s">
        <v>388</v>
      </c>
    </row>
    <row r="14" spans="1:8" s="3" customFormat="1" ht="20.25" customHeight="1">
      <c r="A14" s="196"/>
      <c r="B14" s="206" t="s">
        <v>389</v>
      </c>
      <c r="C14" s="206"/>
      <c r="D14" s="212" t="s">
        <v>390</v>
      </c>
      <c r="E14" s="212"/>
      <c r="F14" s="110">
        <f t="shared" si="0"/>
        <v>0</v>
      </c>
      <c r="G14" s="110" t="s">
        <v>391</v>
      </c>
      <c r="H14" s="110" t="s">
        <v>392</v>
      </c>
    </row>
    <row r="15" spans="1:8" s="3" customFormat="1" ht="20.25" customHeight="1">
      <c r="A15" s="196"/>
      <c r="B15" s="206" t="s">
        <v>393</v>
      </c>
      <c r="C15" s="206"/>
      <c r="D15" s="206" t="s">
        <v>394</v>
      </c>
      <c r="E15" s="206"/>
      <c r="F15" s="110">
        <f t="shared" si="0"/>
        <v>0</v>
      </c>
      <c r="G15" s="110" t="s">
        <v>395</v>
      </c>
      <c r="H15" s="110" t="s">
        <v>396</v>
      </c>
    </row>
    <row r="16" spans="1:8" s="3" customFormat="1" ht="20.25" customHeight="1">
      <c r="A16" s="196"/>
      <c r="B16" s="192" t="s">
        <v>397</v>
      </c>
      <c r="C16" s="193" t="s">
        <v>397</v>
      </c>
      <c r="D16" s="192" t="s">
        <v>398</v>
      </c>
      <c r="E16" s="193"/>
      <c r="F16" s="110">
        <f t="shared" si="0"/>
        <v>0</v>
      </c>
      <c r="G16" s="110" t="s">
        <v>399</v>
      </c>
      <c r="H16" s="110" t="s">
        <v>400</v>
      </c>
    </row>
    <row r="17" spans="1:8" s="3" customFormat="1" ht="20.25" customHeight="1">
      <c r="A17" s="196"/>
      <c r="B17" s="192" t="s">
        <v>401</v>
      </c>
      <c r="C17" s="193"/>
      <c r="D17" s="192" t="s">
        <v>402</v>
      </c>
      <c r="E17" s="193"/>
      <c r="F17" s="110">
        <f t="shared" si="0"/>
        <v>0</v>
      </c>
      <c r="G17" s="110" t="s">
        <v>403</v>
      </c>
      <c r="H17" s="110" t="s">
        <v>404</v>
      </c>
    </row>
    <row r="18" spans="1:8" s="3" customFormat="1" ht="20.25" customHeight="1">
      <c r="A18" s="207"/>
      <c r="B18" s="204" t="s">
        <v>405</v>
      </c>
      <c r="C18" s="213"/>
      <c r="D18" s="213"/>
      <c r="E18" s="205"/>
      <c r="F18" s="111">
        <f>SUM(F8:F17)</f>
        <v>12970637.61</v>
      </c>
      <c r="G18" s="111">
        <f>SUM(G8:G17)</f>
        <v>12970637.61</v>
      </c>
      <c r="H18" s="111">
        <f>SUM(H8:H17)</f>
        <v>0</v>
      </c>
    </row>
    <row r="19" spans="1:8" s="3" customFormat="1" ht="49.5" customHeight="1">
      <c r="A19" s="112" t="s">
        <v>406</v>
      </c>
      <c r="B19" s="186" t="s">
        <v>407</v>
      </c>
      <c r="C19" s="214"/>
      <c r="D19" s="214"/>
      <c r="E19" s="214"/>
      <c r="F19" s="214"/>
      <c r="G19" s="214"/>
      <c r="H19" s="187"/>
    </row>
    <row r="20" spans="1:8" s="4" customFormat="1" ht="24" customHeight="1">
      <c r="A20" s="188" t="s">
        <v>408</v>
      </c>
      <c r="B20" s="113" t="s">
        <v>409</v>
      </c>
      <c r="C20" s="113" t="s">
        <v>410</v>
      </c>
      <c r="D20" s="114" t="s">
        <v>411</v>
      </c>
      <c r="E20" s="185" t="s">
        <v>357</v>
      </c>
      <c r="F20" s="185"/>
      <c r="G20" s="185" t="s">
        <v>358</v>
      </c>
      <c r="H20" s="185"/>
    </row>
    <row r="21" spans="1:8" s="4" customFormat="1" ht="24" customHeight="1">
      <c r="A21" s="188"/>
      <c r="B21" s="185" t="s">
        <v>412</v>
      </c>
      <c r="C21" s="190" t="s">
        <v>413</v>
      </c>
      <c r="D21" s="114">
        <v>1</v>
      </c>
      <c r="E21" s="184" t="s">
        <v>414</v>
      </c>
      <c r="F21" s="184"/>
      <c r="G21" s="181" t="s">
        <v>415</v>
      </c>
      <c r="H21" s="181"/>
    </row>
    <row r="22" spans="1:8" s="4" customFormat="1" ht="24" customHeight="1">
      <c r="A22" s="188"/>
      <c r="B22" s="185"/>
      <c r="C22" s="191"/>
      <c r="D22" s="114">
        <v>2</v>
      </c>
      <c r="E22" s="184" t="s">
        <v>416</v>
      </c>
      <c r="F22" s="184" t="s">
        <v>416</v>
      </c>
      <c r="G22" s="181" t="s">
        <v>417</v>
      </c>
      <c r="H22" s="181"/>
    </row>
    <row r="23" spans="1:8" s="4" customFormat="1" ht="24" customHeight="1">
      <c r="A23" s="188"/>
      <c r="B23" s="185"/>
      <c r="C23" s="191"/>
      <c r="D23" s="114">
        <v>3</v>
      </c>
      <c r="E23" s="184" t="s">
        <v>418</v>
      </c>
      <c r="F23" s="184" t="s">
        <v>418</v>
      </c>
      <c r="G23" s="181" t="s">
        <v>419</v>
      </c>
      <c r="H23" s="181"/>
    </row>
    <row r="24" spans="1:8" s="4" customFormat="1" ht="24" customHeight="1">
      <c r="A24" s="188"/>
      <c r="B24" s="185"/>
      <c r="C24" s="191"/>
      <c r="D24" s="114">
        <v>4</v>
      </c>
      <c r="E24" s="184" t="s">
        <v>420</v>
      </c>
      <c r="F24" s="184"/>
      <c r="G24" s="181" t="s">
        <v>421</v>
      </c>
      <c r="H24" s="181"/>
    </row>
    <row r="25" spans="1:8" s="4" customFormat="1" ht="24" customHeight="1">
      <c r="A25" s="188"/>
      <c r="B25" s="185"/>
      <c r="C25" s="191"/>
      <c r="D25" s="114">
        <v>5</v>
      </c>
      <c r="E25" s="184" t="s">
        <v>422</v>
      </c>
      <c r="F25" s="184"/>
      <c r="G25" s="181" t="s">
        <v>423</v>
      </c>
      <c r="H25" s="181"/>
    </row>
    <row r="26" spans="1:8" s="4" customFormat="1" ht="24" customHeight="1">
      <c r="A26" s="188"/>
      <c r="B26" s="185"/>
      <c r="C26" s="191"/>
      <c r="D26" s="114">
        <v>6</v>
      </c>
      <c r="E26" s="184" t="s">
        <v>424</v>
      </c>
      <c r="F26" s="184"/>
      <c r="G26" s="181" t="s">
        <v>425</v>
      </c>
      <c r="H26" s="181"/>
    </row>
    <row r="27" spans="1:8" s="4" customFormat="1" ht="24" customHeight="1">
      <c r="A27" s="188"/>
      <c r="B27" s="185"/>
      <c r="C27" s="191"/>
      <c r="D27" s="114">
        <v>7</v>
      </c>
      <c r="E27" s="184" t="s">
        <v>426</v>
      </c>
      <c r="F27" s="184"/>
      <c r="G27" s="181" t="s">
        <v>427</v>
      </c>
      <c r="H27" s="181"/>
    </row>
    <row r="28" spans="1:8" s="4" customFormat="1" ht="24" customHeight="1">
      <c r="A28" s="188"/>
      <c r="B28" s="185"/>
      <c r="C28" s="191"/>
      <c r="D28" s="114">
        <v>8</v>
      </c>
      <c r="E28" s="184" t="s">
        <v>428</v>
      </c>
      <c r="F28" s="184"/>
      <c r="G28" s="181" t="s">
        <v>429</v>
      </c>
      <c r="H28" s="181"/>
    </row>
    <row r="29" spans="1:8" s="4" customFormat="1" ht="24" customHeight="1">
      <c r="A29" s="188"/>
      <c r="B29" s="185"/>
      <c r="C29" s="189" t="s">
        <v>430</v>
      </c>
      <c r="D29" s="114">
        <v>9</v>
      </c>
      <c r="E29" s="184" t="s">
        <v>431</v>
      </c>
      <c r="F29" s="184"/>
      <c r="G29" s="181" t="s">
        <v>432</v>
      </c>
      <c r="H29" s="181"/>
    </row>
    <row r="30" spans="1:8" s="4" customFormat="1" ht="24" customHeight="1">
      <c r="A30" s="188"/>
      <c r="B30" s="185"/>
      <c r="C30" s="189"/>
      <c r="D30" s="114">
        <v>10</v>
      </c>
      <c r="E30" s="184" t="s">
        <v>433</v>
      </c>
      <c r="F30" s="184"/>
      <c r="G30" s="181" t="s">
        <v>434</v>
      </c>
      <c r="H30" s="181"/>
    </row>
    <row r="31" spans="1:8" s="4" customFormat="1" ht="24" customHeight="1">
      <c r="A31" s="188"/>
      <c r="B31" s="185"/>
      <c r="C31" s="189"/>
      <c r="D31" s="114">
        <v>11</v>
      </c>
      <c r="E31" s="184" t="s">
        <v>435</v>
      </c>
      <c r="F31" s="184"/>
      <c r="G31" s="181" t="s">
        <v>436</v>
      </c>
      <c r="H31" s="181"/>
    </row>
    <row r="32" spans="1:8" s="4" customFormat="1" ht="24" customHeight="1">
      <c r="A32" s="188"/>
      <c r="B32" s="185"/>
      <c r="C32" s="189"/>
      <c r="D32" s="114">
        <v>12</v>
      </c>
      <c r="E32" s="184" t="s">
        <v>437</v>
      </c>
      <c r="F32" s="184"/>
      <c r="G32" s="181" t="s">
        <v>438</v>
      </c>
      <c r="H32" s="181"/>
    </row>
    <row r="33" spans="1:8" s="4" customFormat="1" ht="24" customHeight="1">
      <c r="A33" s="188"/>
      <c r="B33" s="185"/>
      <c r="C33" s="189"/>
      <c r="D33" s="114">
        <v>13</v>
      </c>
      <c r="E33" s="184" t="s">
        <v>439</v>
      </c>
      <c r="F33" s="184"/>
      <c r="G33" s="181" t="s">
        <v>440</v>
      </c>
      <c r="H33" s="181"/>
    </row>
    <row r="34" spans="1:8" s="4" customFormat="1" ht="24" customHeight="1">
      <c r="A34" s="188"/>
      <c r="B34" s="185"/>
      <c r="C34" s="189" t="s">
        <v>441</v>
      </c>
      <c r="D34" s="114">
        <v>14</v>
      </c>
      <c r="E34" s="184" t="s">
        <v>442</v>
      </c>
      <c r="F34" s="184"/>
      <c r="G34" s="181" t="s">
        <v>443</v>
      </c>
      <c r="H34" s="181"/>
    </row>
    <row r="35" spans="1:8" s="4" customFormat="1" ht="24" customHeight="1">
      <c r="A35" s="188"/>
      <c r="B35" s="185"/>
      <c r="C35" s="189"/>
      <c r="D35" s="114">
        <v>15</v>
      </c>
      <c r="E35" s="184" t="s">
        <v>444</v>
      </c>
      <c r="F35" s="184"/>
      <c r="G35" s="181" t="s">
        <v>445</v>
      </c>
      <c r="H35" s="181"/>
    </row>
    <row r="36" spans="1:8" s="4" customFormat="1" ht="24" customHeight="1">
      <c r="A36" s="188"/>
      <c r="B36" s="185"/>
      <c r="C36" s="189"/>
      <c r="D36" s="114">
        <v>16</v>
      </c>
      <c r="E36" s="184" t="s">
        <v>446</v>
      </c>
      <c r="F36" s="184"/>
      <c r="G36" s="182" t="s">
        <v>447</v>
      </c>
      <c r="H36" s="183"/>
    </row>
    <row r="37" spans="1:8" s="4" customFormat="1" ht="24" customHeight="1">
      <c r="A37" s="188"/>
      <c r="B37" s="185"/>
      <c r="C37" s="189"/>
      <c r="D37" s="114">
        <v>17</v>
      </c>
      <c r="E37" s="184" t="s">
        <v>448</v>
      </c>
      <c r="F37" s="184"/>
      <c r="G37" s="182" t="s">
        <v>449</v>
      </c>
      <c r="H37" s="183"/>
    </row>
    <row r="38" spans="1:8" s="4" customFormat="1" ht="24" customHeight="1">
      <c r="A38" s="188"/>
      <c r="B38" s="185"/>
      <c r="C38" s="189"/>
      <c r="D38" s="114">
        <v>18</v>
      </c>
      <c r="E38" s="184" t="s">
        <v>450</v>
      </c>
      <c r="F38" s="184"/>
      <c r="G38" s="181" t="s">
        <v>451</v>
      </c>
      <c r="H38" s="181"/>
    </row>
    <row r="39" spans="1:8" s="4" customFormat="1" ht="24" customHeight="1">
      <c r="A39" s="188"/>
      <c r="B39" s="185"/>
      <c r="C39" s="189" t="s">
        <v>452</v>
      </c>
      <c r="D39" s="114">
        <v>19</v>
      </c>
      <c r="E39" s="184" t="s">
        <v>453</v>
      </c>
      <c r="F39" s="184"/>
      <c r="G39" s="181" t="s">
        <v>454</v>
      </c>
      <c r="H39" s="181"/>
    </row>
    <row r="40" spans="1:8" s="4" customFormat="1" ht="24" customHeight="1">
      <c r="A40" s="188"/>
      <c r="B40" s="185"/>
      <c r="C40" s="189"/>
      <c r="D40" s="114">
        <v>20</v>
      </c>
      <c r="E40" s="184" t="s">
        <v>455</v>
      </c>
      <c r="F40" s="184"/>
      <c r="G40" s="182" t="s">
        <v>456</v>
      </c>
      <c r="H40" s="183"/>
    </row>
    <row r="41" spans="1:8" s="4" customFormat="1" ht="24" customHeight="1">
      <c r="A41" s="188"/>
      <c r="B41" s="185"/>
      <c r="C41" s="189"/>
      <c r="D41" s="114">
        <v>21</v>
      </c>
      <c r="E41" s="184" t="s">
        <v>457</v>
      </c>
      <c r="F41" s="184"/>
      <c r="G41" s="182" t="s">
        <v>458</v>
      </c>
      <c r="H41" s="183"/>
    </row>
    <row r="42" spans="1:8" s="4" customFormat="1" ht="24" customHeight="1">
      <c r="A42" s="188"/>
      <c r="B42" s="185"/>
      <c r="C42" s="189"/>
      <c r="D42" s="114">
        <v>22</v>
      </c>
      <c r="E42" s="184" t="s">
        <v>459</v>
      </c>
      <c r="F42" s="184"/>
      <c r="G42" s="181" t="s">
        <v>460</v>
      </c>
      <c r="H42" s="181"/>
    </row>
    <row r="43" spans="1:8" s="4" customFormat="1" ht="24" customHeight="1">
      <c r="A43" s="188"/>
      <c r="B43" s="185"/>
      <c r="C43" s="189"/>
      <c r="D43" s="114">
        <v>23</v>
      </c>
      <c r="E43" s="184" t="s">
        <v>461</v>
      </c>
      <c r="F43" s="184"/>
      <c r="G43" s="181" t="s">
        <v>462</v>
      </c>
      <c r="H43" s="181"/>
    </row>
    <row r="44" spans="1:8" s="4" customFormat="1" ht="24" customHeight="1">
      <c r="A44" s="188"/>
      <c r="B44" s="185" t="s">
        <v>463</v>
      </c>
      <c r="C44" s="189" t="s">
        <v>464</v>
      </c>
      <c r="D44" s="114">
        <v>1</v>
      </c>
      <c r="E44" s="184" t="s">
        <v>465</v>
      </c>
      <c r="F44" s="184"/>
      <c r="G44" s="181" t="s">
        <v>466</v>
      </c>
      <c r="H44" s="181"/>
    </row>
    <row r="45" spans="1:8" s="4" customFormat="1" ht="24" customHeight="1">
      <c r="A45" s="188"/>
      <c r="B45" s="185"/>
      <c r="C45" s="189"/>
      <c r="D45" s="114">
        <v>2</v>
      </c>
      <c r="E45" s="184" t="s">
        <v>467</v>
      </c>
      <c r="F45" s="184"/>
      <c r="G45" s="182" t="s">
        <v>468</v>
      </c>
      <c r="H45" s="183"/>
    </row>
    <row r="46" spans="1:8" s="4" customFormat="1" ht="24" customHeight="1">
      <c r="A46" s="188"/>
      <c r="B46" s="185"/>
      <c r="C46" s="189"/>
      <c r="D46" s="114">
        <v>3</v>
      </c>
      <c r="E46" s="184" t="s">
        <v>469</v>
      </c>
      <c r="F46" s="184"/>
      <c r="G46" s="182" t="s">
        <v>470</v>
      </c>
      <c r="H46" s="183"/>
    </row>
    <row r="47" spans="1:8" s="4" customFormat="1" ht="24" customHeight="1">
      <c r="A47" s="188"/>
      <c r="B47" s="185"/>
      <c r="C47" s="189"/>
      <c r="D47" s="114">
        <v>4</v>
      </c>
      <c r="E47" s="184" t="s">
        <v>471</v>
      </c>
      <c r="F47" s="184"/>
      <c r="G47" s="181" t="s">
        <v>472</v>
      </c>
      <c r="H47" s="181"/>
    </row>
    <row r="48" spans="1:8" s="4" customFormat="1" ht="24" customHeight="1">
      <c r="A48" s="188"/>
      <c r="B48" s="185"/>
      <c r="C48" s="189"/>
      <c r="D48" s="114">
        <v>5</v>
      </c>
      <c r="E48" s="184" t="s">
        <v>473</v>
      </c>
      <c r="F48" s="184"/>
      <c r="G48" s="181" t="s">
        <v>474</v>
      </c>
      <c r="H48" s="181"/>
    </row>
    <row r="49" spans="1:8" s="4" customFormat="1" ht="24" customHeight="1">
      <c r="A49" s="188"/>
      <c r="B49" s="185"/>
      <c r="C49" s="189" t="s">
        <v>475</v>
      </c>
      <c r="D49" s="114">
        <v>6</v>
      </c>
      <c r="E49" s="184" t="s">
        <v>476</v>
      </c>
      <c r="F49" s="184"/>
      <c r="G49" s="181" t="s">
        <v>477</v>
      </c>
      <c r="H49" s="181"/>
    </row>
    <row r="50" spans="1:8" s="4" customFormat="1" ht="24" customHeight="1">
      <c r="A50" s="188"/>
      <c r="B50" s="185"/>
      <c r="C50" s="189"/>
      <c r="D50" s="114">
        <v>7</v>
      </c>
      <c r="E50" s="184" t="s">
        <v>478</v>
      </c>
      <c r="F50" s="184"/>
      <c r="G50" s="181" t="s">
        <v>479</v>
      </c>
      <c r="H50" s="181"/>
    </row>
    <row r="51" spans="1:8" s="4" customFormat="1" ht="24" customHeight="1">
      <c r="A51" s="188"/>
      <c r="B51" s="185"/>
      <c r="C51" s="189"/>
      <c r="D51" s="114">
        <v>8</v>
      </c>
      <c r="E51" s="184" t="s">
        <v>480</v>
      </c>
      <c r="F51" s="184"/>
      <c r="G51" s="181" t="s">
        <v>481</v>
      </c>
      <c r="H51" s="181"/>
    </row>
    <row r="52" spans="1:8" s="4" customFormat="1" ht="24" customHeight="1">
      <c r="A52" s="188"/>
      <c r="B52" s="185"/>
      <c r="C52" s="189"/>
      <c r="D52" s="114">
        <v>9</v>
      </c>
      <c r="E52" s="184" t="s">
        <v>482</v>
      </c>
      <c r="F52" s="184"/>
      <c r="G52" s="181" t="s">
        <v>483</v>
      </c>
      <c r="H52" s="181"/>
    </row>
    <row r="53" spans="1:8" s="4" customFormat="1" ht="24" customHeight="1">
      <c r="A53" s="188"/>
      <c r="B53" s="185"/>
      <c r="C53" s="189"/>
      <c r="D53" s="114">
        <v>10</v>
      </c>
      <c r="E53" s="184" t="s">
        <v>484</v>
      </c>
      <c r="F53" s="184"/>
      <c r="G53" s="181" t="s">
        <v>485</v>
      </c>
      <c r="H53" s="181"/>
    </row>
    <row r="54" spans="1:8" s="4" customFormat="1" ht="24" customHeight="1">
      <c r="A54" s="188"/>
      <c r="B54" s="185"/>
      <c r="C54" s="189" t="s">
        <v>486</v>
      </c>
      <c r="D54" s="114">
        <v>11</v>
      </c>
      <c r="E54" s="184" t="s">
        <v>487</v>
      </c>
      <c r="F54" s="184"/>
      <c r="G54" s="181" t="s">
        <v>488</v>
      </c>
      <c r="H54" s="181"/>
    </row>
    <row r="55" spans="1:8" s="4" customFormat="1" ht="24" customHeight="1">
      <c r="A55" s="188"/>
      <c r="B55" s="185"/>
      <c r="C55" s="189"/>
      <c r="D55" s="114">
        <v>12</v>
      </c>
      <c r="E55" s="184" t="s">
        <v>489</v>
      </c>
      <c r="F55" s="184"/>
      <c r="G55" s="182" t="s">
        <v>490</v>
      </c>
      <c r="H55" s="183"/>
    </row>
    <row r="56" spans="1:8" s="4" customFormat="1" ht="24" customHeight="1">
      <c r="A56" s="188"/>
      <c r="B56" s="185"/>
      <c r="C56" s="189"/>
      <c r="D56" s="114">
        <v>13</v>
      </c>
      <c r="E56" s="184" t="s">
        <v>491</v>
      </c>
      <c r="F56" s="184"/>
      <c r="G56" s="182" t="s">
        <v>492</v>
      </c>
      <c r="H56" s="183"/>
    </row>
    <row r="57" spans="1:8" s="4" customFormat="1" ht="24" customHeight="1">
      <c r="A57" s="188"/>
      <c r="B57" s="185"/>
      <c r="C57" s="189"/>
      <c r="D57" s="114">
        <v>14</v>
      </c>
      <c r="E57" s="184" t="s">
        <v>493</v>
      </c>
      <c r="F57" s="184"/>
      <c r="G57" s="181" t="s">
        <v>494</v>
      </c>
      <c r="H57" s="181"/>
    </row>
    <row r="58" spans="1:8" s="4" customFormat="1" ht="24" customHeight="1">
      <c r="A58" s="188"/>
      <c r="B58" s="185"/>
      <c r="C58" s="189"/>
      <c r="D58" s="114">
        <v>15</v>
      </c>
      <c r="E58" s="184" t="s">
        <v>495</v>
      </c>
      <c r="F58" s="184"/>
      <c r="G58" s="181" t="s">
        <v>496</v>
      </c>
      <c r="H58" s="181"/>
    </row>
    <row r="59" spans="1:8" s="4" customFormat="1" ht="24" customHeight="1">
      <c r="A59" s="188"/>
      <c r="B59" s="185"/>
      <c r="C59" s="189" t="s">
        <v>497</v>
      </c>
      <c r="D59" s="114">
        <v>16</v>
      </c>
      <c r="E59" s="184" t="s">
        <v>498</v>
      </c>
      <c r="F59" s="184"/>
      <c r="G59" s="181" t="s">
        <v>499</v>
      </c>
      <c r="H59" s="181"/>
    </row>
    <row r="60" spans="1:8" s="4" customFormat="1" ht="24" customHeight="1">
      <c r="A60" s="188"/>
      <c r="B60" s="185"/>
      <c r="C60" s="189"/>
      <c r="D60" s="114">
        <v>17</v>
      </c>
      <c r="E60" s="184" t="s">
        <v>500</v>
      </c>
      <c r="F60" s="184"/>
      <c r="G60" s="181" t="s">
        <v>501</v>
      </c>
      <c r="H60" s="181"/>
    </row>
    <row r="61" spans="1:8" s="4" customFormat="1" ht="24" customHeight="1">
      <c r="A61" s="188"/>
      <c r="B61" s="185"/>
      <c r="C61" s="189"/>
      <c r="D61" s="114">
        <v>18</v>
      </c>
      <c r="E61" s="184" t="s">
        <v>502</v>
      </c>
      <c r="F61" s="184"/>
      <c r="G61" s="181" t="s">
        <v>503</v>
      </c>
      <c r="H61" s="181"/>
    </row>
    <row r="62" spans="1:8" s="4" customFormat="1" ht="24" customHeight="1">
      <c r="A62" s="188"/>
      <c r="B62" s="185"/>
      <c r="C62" s="189"/>
      <c r="D62" s="114">
        <v>19</v>
      </c>
      <c r="E62" s="184" t="s">
        <v>504</v>
      </c>
      <c r="F62" s="184"/>
      <c r="G62" s="181" t="s">
        <v>505</v>
      </c>
      <c r="H62" s="181"/>
    </row>
    <row r="63" spans="1:8" s="4" customFormat="1" ht="24" customHeight="1">
      <c r="A63" s="188"/>
      <c r="B63" s="185"/>
      <c r="C63" s="189"/>
      <c r="D63" s="114">
        <v>20</v>
      </c>
      <c r="E63" s="184" t="s">
        <v>506</v>
      </c>
      <c r="F63" s="184"/>
      <c r="G63" s="181" t="s">
        <v>507</v>
      </c>
      <c r="H63" s="181"/>
    </row>
    <row r="64" spans="1:8" s="4" customFormat="1" ht="24" customHeight="1">
      <c r="A64" s="188"/>
      <c r="B64" s="185"/>
      <c r="C64" s="189" t="s">
        <v>356</v>
      </c>
      <c r="D64" s="114">
        <v>21</v>
      </c>
      <c r="E64" s="184" t="s">
        <v>508</v>
      </c>
      <c r="F64" s="184"/>
      <c r="G64" s="182" t="s">
        <v>509</v>
      </c>
      <c r="H64" s="183"/>
    </row>
    <row r="65" spans="1:8" s="4" customFormat="1" ht="24" customHeight="1">
      <c r="A65" s="188"/>
      <c r="B65" s="185"/>
      <c r="C65" s="189"/>
      <c r="D65" s="114">
        <v>22</v>
      </c>
      <c r="E65" s="184" t="s">
        <v>510</v>
      </c>
      <c r="F65" s="184"/>
      <c r="G65" s="182" t="s">
        <v>511</v>
      </c>
      <c r="H65" s="183"/>
    </row>
    <row r="66" spans="1:8" s="4" customFormat="1" ht="24" customHeight="1">
      <c r="A66" s="188"/>
      <c r="B66" s="185"/>
      <c r="C66" s="189"/>
      <c r="D66" s="114">
        <v>23</v>
      </c>
      <c r="E66" s="184" t="s">
        <v>512</v>
      </c>
      <c r="F66" s="184"/>
      <c r="G66" s="182" t="s">
        <v>513</v>
      </c>
      <c r="H66" s="183"/>
    </row>
    <row r="67" spans="1:8" s="4" customFormat="1" ht="24" customHeight="1">
      <c r="A67" s="188"/>
      <c r="B67" s="185"/>
      <c r="C67" s="189"/>
      <c r="D67" s="114">
        <v>24</v>
      </c>
      <c r="E67" s="184" t="s">
        <v>514</v>
      </c>
      <c r="F67" s="184"/>
      <c r="G67" s="182" t="s">
        <v>515</v>
      </c>
      <c r="H67" s="183"/>
    </row>
    <row r="68" spans="1:8" s="4" customFormat="1" ht="24" customHeight="1">
      <c r="A68" s="188"/>
      <c r="B68" s="185"/>
      <c r="C68" s="189"/>
      <c r="D68" s="114">
        <v>25</v>
      </c>
      <c r="E68" s="184" t="s">
        <v>516</v>
      </c>
      <c r="F68" s="184"/>
      <c r="G68" s="181" t="s">
        <v>517</v>
      </c>
      <c r="H68" s="181"/>
    </row>
  </sheetData>
  <sheetProtection/>
  <mergeCells count="140">
    <mergeCell ref="E68:F68"/>
    <mergeCell ref="G66:H66"/>
    <mergeCell ref="E67:F67"/>
    <mergeCell ref="G67:H67"/>
    <mergeCell ref="G68:H68"/>
    <mergeCell ref="C64:C68"/>
    <mergeCell ref="E64:F64"/>
    <mergeCell ref="G64:H64"/>
    <mergeCell ref="E65:F65"/>
    <mergeCell ref="G65:H65"/>
    <mergeCell ref="E66:F66"/>
    <mergeCell ref="E58:F58"/>
    <mergeCell ref="G57:H57"/>
    <mergeCell ref="G58:H58"/>
    <mergeCell ref="E53:F53"/>
    <mergeCell ref="G53:H53"/>
    <mergeCell ref="E59:F59"/>
    <mergeCell ref="E62:F62"/>
    <mergeCell ref="G62:H62"/>
    <mergeCell ref="E63:F63"/>
    <mergeCell ref="C54:C58"/>
    <mergeCell ref="E54:F54"/>
    <mergeCell ref="G54:H54"/>
    <mergeCell ref="E55:F55"/>
    <mergeCell ref="G55:H55"/>
    <mergeCell ref="E56:F56"/>
    <mergeCell ref="G56:H56"/>
    <mergeCell ref="E57:F57"/>
    <mergeCell ref="G63:H63"/>
    <mergeCell ref="C59:C63"/>
    <mergeCell ref="G59:H59"/>
    <mergeCell ref="E60:F60"/>
    <mergeCell ref="G60:H60"/>
    <mergeCell ref="E61:F61"/>
    <mergeCell ref="G61:H61"/>
    <mergeCell ref="E42:F42"/>
    <mergeCell ref="E41:F41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G27:H27"/>
    <mergeCell ref="D11:E11"/>
    <mergeCell ref="D12:E12"/>
    <mergeCell ref="D13:E13"/>
    <mergeCell ref="D14:E14"/>
    <mergeCell ref="D15:E15"/>
    <mergeCell ref="D16:E16"/>
    <mergeCell ref="D17:E17"/>
    <mergeCell ref="B18:E18"/>
    <mergeCell ref="B19:H19"/>
    <mergeCell ref="B13:C13"/>
    <mergeCell ref="A6:A18"/>
    <mergeCell ref="B6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A2:H2"/>
    <mergeCell ref="A3:H3"/>
    <mergeCell ref="A5:C5"/>
    <mergeCell ref="D5:H5"/>
    <mergeCell ref="D6:E7"/>
    <mergeCell ref="F6:H6"/>
    <mergeCell ref="D8:E8"/>
    <mergeCell ref="D9:E9"/>
    <mergeCell ref="D10:E10"/>
    <mergeCell ref="A20:A68"/>
    <mergeCell ref="C49:C53"/>
    <mergeCell ref="C29:C33"/>
    <mergeCell ref="C34:C38"/>
    <mergeCell ref="C39:C43"/>
    <mergeCell ref="B44:B68"/>
    <mergeCell ref="C44:C48"/>
    <mergeCell ref="B21:B43"/>
    <mergeCell ref="C21:C28"/>
    <mergeCell ref="E20:F20"/>
    <mergeCell ref="G20:H20"/>
    <mergeCell ref="E21:F21"/>
    <mergeCell ref="G21:H21"/>
    <mergeCell ref="G49:H49"/>
    <mergeCell ref="G48:H48"/>
    <mergeCell ref="E25:F25"/>
    <mergeCell ref="G25:H25"/>
    <mergeCell ref="G28:H28"/>
    <mergeCell ref="G29:H29"/>
    <mergeCell ref="G50:H50"/>
    <mergeCell ref="G51:H51"/>
    <mergeCell ref="G52:H52"/>
    <mergeCell ref="E22:F22"/>
    <mergeCell ref="G23:H23"/>
    <mergeCell ref="E23:F23"/>
    <mergeCell ref="E24:F24"/>
    <mergeCell ref="G26:H26"/>
    <mergeCell ref="G22:H22"/>
    <mergeCell ref="G24:H24"/>
    <mergeCell ref="G30:H30"/>
    <mergeCell ref="G31:H31"/>
    <mergeCell ref="G32:H32"/>
    <mergeCell ref="E26:F26"/>
    <mergeCell ref="E30:F30"/>
    <mergeCell ref="E27:F27"/>
    <mergeCell ref="E28:F28"/>
    <mergeCell ref="E29:F29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G33:H33"/>
    <mergeCell ref="G35:H35"/>
    <mergeCell ref="G34:H34"/>
    <mergeCell ref="G36:H36"/>
    <mergeCell ref="G37:H37"/>
    <mergeCell ref="G38:H38"/>
    <mergeCell ref="G39:H39"/>
    <mergeCell ref="G40:H40"/>
    <mergeCell ref="G47:H47"/>
    <mergeCell ref="G41:H41"/>
    <mergeCell ref="G42:H42"/>
    <mergeCell ref="G43:H43"/>
    <mergeCell ref="G44:H44"/>
    <mergeCell ref="G45:H45"/>
    <mergeCell ref="G46:H46"/>
  </mergeCells>
  <printOptions/>
  <pageMargins left="0.1968503937007874" right="0" top="0.1968503937007874" bottom="0" header="0.31496062992125984" footer="0.31496062992125984"/>
  <pageSetup errors="blank"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4" sqref="A14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1"/>
      <c r="B1" s="11"/>
      <c r="C1" s="11"/>
      <c r="D1" s="12" t="s">
        <v>2</v>
      </c>
    </row>
    <row r="2" spans="1:4" ht="20.25" customHeight="1">
      <c r="A2" s="115" t="s">
        <v>3</v>
      </c>
      <c r="B2" s="115"/>
      <c r="C2" s="115"/>
      <c r="D2" s="115"/>
    </row>
    <row r="3" spans="1:4" ht="20.25" customHeight="1">
      <c r="A3" s="13" t="s">
        <v>0</v>
      </c>
      <c r="B3" s="14"/>
      <c r="C3" s="15"/>
      <c r="D3" s="12" t="s">
        <v>4</v>
      </c>
    </row>
    <row r="4" spans="1:4" ht="20.25" customHeight="1">
      <c r="A4" s="116" t="s">
        <v>5</v>
      </c>
      <c r="B4" s="117"/>
      <c r="C4" s="116" t="s">
        <v>6</v>
      </c>
      <c r="D4" s="117"/>
    </row>
    <row r="5" spans="1:4" ht="20.25" customHeight="1">
      <c r="A5" s="16" t="s">
        <v>7</v>
      </c>
      <c r="B5" s="17" t="s">
        <v>8</v>
      </c>
      <c r="C5" s="16" t="s">
        <v>7</v>
      </c>
      <c r="D5" s="18" t="s">
        <v>8</v>
      </c>
    </row>
    <row r="6" spans="1:4" ht="20.25" customHeight="1">
      <c r="A6" s="19" t="s">
        <v>9</v>
      </c>
      <c r="B6" s="20">
        <v>970.495731</v>
      </c>
      <c r="C6" s="21" t="s">
        <v>10</v>
      </c>
      <c r="D6" s="20">
        <v>806.102291</v>
      </c>
    </row>
    <row r="7" spans="1:4" ht="20.25" customHeight="1">
      <c r="A7" s="19" t="s">
        <v>11</v>
      </c>
      <c r="B7" s="20">
        <v>0</v>
      </c>
      <c r="C7" s="21" t="s">
        <v>12</v>
      </c>
      <c r="D7" s="20">
        <v>0</v>
      </c>
    </row>
    <row r="8" spans="1:4" ht="20.25" customHeight="1">
      <c r="A8" s="19" t="s">
        <v>13</v>
      </c>
      <c r="B8" s="20"/>
      <c r="C8" s="21" t="s">
        <v>14</v>
      </c>
      <c r="D8" s="20">
        <v>0</v>
      </c>
    </row>
    <row r="9" spans="1:4" ht="20.25" customHeight="1">
      <c r="A9" s="19" t="s">
        <v>15</v>
      </c>
      <c r="B9" s="20">
        <v>0</v>
      </c>
      <c r="C9" s="21" t="s">
        <v>16</v>
      </c>
      <c r="D9" s="20">
        <v>0</v>
      </c>
    </row>
    <row r="10" spans="1:4" ht="20.25" customHeight="1">
      <c r="A10" s="19" t="s">
        <v>17</v>
      </c>
      <c r="B10" s="20">
        <v>0</v>
      </c>
      <c r="C10" s="21" t="s">
        <v>18</v>
      </c>
      <c r="D10" s="20">
        <v>0</v>
      </c>
    </row>
    <row r="11" spans="1:4" ht="20.25" customHeight="1">
      <c r="A11" s="19" t="s">
        <v>19</v>
      </c>
      <c r="B11" s="20">
        <v>0</v>
      </c>
      <c r="C11" s="21" t="s">
        <v>20</v>
      </c>
      <c r="D11" s="20">
        <v>0</v>
      </c>
    </row>
    <row r="12" spans="1:4" ht="20.25" customHeight="1">
      <c r="A12" s="19"/>
      <c r="B12" s="20"/>
      <c r="C12" s="21" t="s">
        <v>21</v>
      </c>
      <c r="D12" s="20">
        <v>0</v>
      </c>
    </row>
    <row r="13" spans="1:4" ht="20.25" customHeight="1">
      <c r="A13" s="22"/>
      <c r="B13" s="20"/>
      <c r="C13" s="21" t="s">
        <v>22</v>
      </c>
      <c r="D13" s="20">
        <v>103.606608</v>
      </c>
    </row>
    <row r="14" spans="1:4" ht="20.25" customHeight="1">
      <c r="A14" s="22"/>
      <c r="B14" s="20"/>
      <c r="C14" s="21" t="s">
        <v>23</v>
      </c>
      <c r="D14" s="20">
        <v>0</v>
      </c>
    </row>
    <row r="15" spans="1:4" ht="20.25" customHeight="1">
      <c r="A15" s="22"/>
      <c r="B15" s="20"/>
      <c r="C15" s="21" t="s">
        <v>24</v>
      </c>
      <c r="D15" s="20">
        <v>25.451697</v>
      </c>
    </row>
    <row r="16" spans="1:4" ht="20.25" customHeight="1">
      <c r="A16" s="22"/>
      <c r="B16" s="20"/>
      <c r="C16" s="21" t="s">
        <v>25</v>
      </c>
      <c r="D16" s="20">
        <v>0</v>
      </c>
    </row>
    <row r="17" spans="1:4" ht="20.25" customHeight="1">
      <c r="A17" s="22"/>
      <c r="B17" s="20"/>
      <c r="C17" s="21" t="s">
        <v>26</v>
      </c>
      <c r="D17" s="20">
        <v>0</v>
      </c>
    </row>
    <row r="18" spans="1:4" ht="20.25" customHeight="1">
      <c r="A18" s="22"/>
      <c r="B18" s="20"/>
      <c r="C18" s="21" t="s">
        <v>27</v>
      </c>
      <c r="D18" s="20">
        <v>0</v>
      </c>
    </row>
    <row r="19" spans="1:4" ht="20.25" customHeight="1">
      <c r="A19" s="22"/>
      <c r="B19" s="20"/>
      <c r="C19" s="21" t="s">
        <v>28</v>
      </c>
      <c r="D19" s="20">
        <v>0</v>
      </c>
    </row>
    <row r="20" spans="1:4" ht="20.25" customHeight="1">
      <c r="A20" s="22"/>
      <c r="B20" s="20"/>
      <c r="C20" s="21" t="s">
        <v>29</v>
      </c>
      <c r="D20" s="20">
        <v>0</v>
      </c>
    </row>
    <row r="21" spans="1:4" ht="20.25" customHeight="1">
      <c r="A21" s="22"/>
      <c r="B21" s="20"/>
      <c r="C21" s="21" t="s">
        <v>30</v>
      </c>
      <c r="D21" s="20">
        <v>0</v>
      </c>
    </row>
    <row r="22" spans="1:4" ht="20.25" customHeight="1">
      <c r="A22" s="22"/>
      <c r="B22" s="20"/>
      <c r="C22" s="21" t="s">
        <v>31</v>
      </c>
      <c r="D22" s="20">
        <v>0</v>
      </c>
    </row>
    <row r="23" spans="1:4" ht="20.25" customHeight="1">
      <c r="A23" s="22"/>
      <c r="B23" s="20"/>
      <c r="C23" s="21" t="s">
        <v>32</v>
      </c>
      <c r="D23" s="20">
        <v>0</v>
      </c>
    </row>
    <row r="24" spans="1:4" ht="20.25" customHeight="1">
      <c r="A24" s="22"/>
      <c r="B24" s="20"/>
      <c r="C24" s="21" t="s">
        <v>33</v>
      </c>
      <c r="D24" s="20">
        <v>0</v>
      </c>
    </row>
    <row r="25" spans="1:4" ht="20.25" customHeight="1">
      <c r="A25" s="22"/>
      <c r="B25" s="20"/>
      <c r="C25" s="21" t="s">
        <v>34</v>
      </c>
      <c r="D25" s="20">
        <v>46.302235</v>
      </c>
    </row>
    <row r="26" spans="1:4" ht="20.25" customHeight="1">
      <c r="A26" s="19"/>
      <c r="B26" s="20"/>
      <c r="C26" s="21" t="s">
        <v>35</v>
      </c>
      <c r="D26" s="20">
        <v>0</v>
      </c>
    </row>
    <row r="27" spans="1:4" ht="20.25" customHeight="1">
      <c r="A27" s="19"/>
      <c r="B27" s="20"/>
      <c r="C27" s="21" t="s">
        <v>36</v>
      </c>
      <c r="D27" s="20">
        <v>0</v>
      </c>
    </row>
    <row r="28" spans="1:4" ht="20.25" customHeight="1">
      <c r="A28" s="19"/>
      <c r="B28" s="20"/>
      <c r="C28" s="21" t="s">
        <v>37</v>
      </c>
      <c r="D28" s="20">
        <v>0</v>
      </c>
    </row>
    <row r="29" spans="1:4" ht="20.25" customHeight="1">
      <c r="A29" s="19"/>
      <c r="B29" s="20"/>
      <c r="C29" s="21" t="s">
        <v>38</v>
      </c>
      <c r="D29" s="20">
        <v>0</v>
      </c>
    </row>
    <row r="30" spans="1:4" ht="20.25" customHeight="1">
      <c r="A30" s="19"/>
      <c r="B30" s="20"/>
      <c r="C30" s="21" t="s">
        <v>39</v>
      </c>
      <c r="D30" s="20">
        <v>0</v>
      </c>
    </row>
    <row r="31" spans="1:4" ht="20.25" customHeight="1">
      <c r="A31" s="19"/>
      <c r="B31" s="20"/>
      <c r="C31" s="21" t="s">
        <v>40</v>
      </c>
      <c r="D31" s="20">
        <v>0</v>
      </c>
    </row>
    <row r="32" spans="1:4" ht="20.25" customHeight="1">
      <c r="A32" s="19"/>
      <c r="B32" s="20"/>
      <c r="C32" s="21" t="s">
        <v>41</v>
      </c>
      <c r="D32" s="20">
        <v>0</v>
      </c>
    </row>
    <row r="33" spans="1:4" ht="20.25" customHeight="1">
      <c r="A33" s="19"/>
      <c r="B33" s="20"/>
      <c r="C33" s="21" t="s">
        <v>42</v>
      </c>
      <c r="D33" s="20">
        <v>0</v>
      </c>
    </row>
    <row r="34" spans="1:4" ht="20.25" customHeight="1">
      <c r="A34" s="19"/>
      <c r="B34" s="20"/>
      <c r="C34" s="21" t="s">
        <v>43</v>
      </c>
      <c r="D34" s="20">
        <v>0</v>
      </c>
    </row>
    <row r="35" spans="1:4" ht="20.25" customHeight="1">
      <c r="A35" s="19"/>
      <c r="B35" s="20"/>
      <c r="C35" s="21"/>
      <c r="D35" s="23"/>
    </row>
    <row r="36" spans="1:4" ht="20.25" customHeight="1">
      <c r="A36" s="24" t="s">
        <v>44</v>
      </c>
      <c r="B36" s="23">
        <f>SUM(B6:B34)</f>
        <v>970.495731</v>
      </c>
      <c r="C36" s="25" t="s">
        <v>45</v>
      </c>
      <c r="D36" s="23">
        <f>SUM(D6:D34)</f>
        <v>981.4628309999999</v>
      </c>
    </row>
    <row r="37" spans="1:4" ht="20.25" customHeight="1">
      <c r="A37" s="19" t="s">
        <v>46</v>
      </c>
      <c r="B37" s="20"/>
      <c r="C37" s="21" t="s">
        <v>47</v>
      </c>
      <c r="D37" s="20"/>
    </row>
    <row r="38" spans="1:4" ht="20.25" customHeight="1">
      <c r="A38" s="19" t="s">
        <v>48</v>
      </c>
      <c r="B38" s="20">
        <v>10.9671</v>
      </c>
      <c r="C38" s="21" t="s">
        <v>49</v>
      </c>
      <c r="D38" s="20"/>
    </row>
    <row r="39" spans="1:4" ht="20.25" customHeight="1">
      <c r="A39" s="19"/>
      <c r="B39" s="20"/>
      <c r="C39" s="21" t="s">
        <v>50</v>
      </c>
      <c r="D39" s="20"/>
    </row>
    <row r="40" spans="1:4" ht="20.25" customHeight="1">
      <c r="A40" s="19"/>
      <c r="B40" s="26"/>
      <c r="C40" s="21"/>
      <c r="D40" s="23"/>
    </row>
    <row r="41" spans="1:4" ht="20.25" customHeight="1">
      <c r="A41" s="24" t="s">
        <v>51</v>
      </c>
      <c r="B41" s="26">
        <f>SUM(B36:B38)</f>
        <v>981.4628309999999</v>
      </c>
      <c r="C41" s="25" t="s">
        <v>52</v>
      </c>
      <c r="D41" s="23">
        <f>SUM(D36,D37,D39)</f>
        <v>981.4628309999999</v>
      </c>
    </row>
    <row r="42" spans="1:4" ht="20.25" customHeight="1">
      <c r="A42" s="27"/>
      <c r="B42" s="28"/>
      <c r="C42" s="29"/>
      <c r="D42" s="11"/>
    </row>
  </sheetData>
  <sheetProtection/>
  <mergeCells count="3">
    <mergeCell ref="A2:D2"/>
    <mergeCell ref="A4:B4"/>
    <mergeCell ref="C4:D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 scale="5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53</v>
      </c>
    </row>
    <row r="2" spans="1:13" ht="19.5" customHeight="1">
      <c r="A2" s="115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12" t="s">
        <v>4</v>
      </c>
    </row>
    <row r="4" spans="1:13" ht="19.5" customHeight="1">
      <c r="A4" s="129" t="s">
        <v>55</v>
      </c>
      <c r="B4" s="130"/>
      <c r="C4" s="130"/>
      <c r="D4" s="130"/>
      <c r="E4" s="131"/>
      <c r="F4" s="127" t="s">
        <v>56</v>
      </c>
      <c r="G4" s="120" t="s">
        <v>57</v>
      </c>
      <c r="H4" s="122" t="s">
        <v>58</v>
      </c>
      <c r="I4" s="122" t="s">
        <v>59</v>
      </c>
      <c r="J4" s="128" t="s">
        <v>60</v>
      </c>
      <c r="K4" s="132" t="s">
        <v>61</v>
      </c>
      <c r="L4" s="118" t="s">
        <v>62</v>
      </c>
      <c r="M4" s="122" t="s">
        <v>63</v>
      </c>
    </row>
    <row r="5" spans="1:13" ht="19.5" customHeight="1">
      <c r="A5" s="129" t="s">
        <v>64</v>
      </c>
      <c r="B5" s="130"/>
      <c r="C5" s="131"/>
      <c r="D5" s="124" t="s">
        <v>65</v>
      </c>
      <c r="E5" s="126" t="s">
        <v>66</v>
      </c>
      <c r="F5" s="122"/>
      <c r="G5" s="120"/>
      <c r="H5" s="122"/>
      <c r="I5" s="122"/>
      <c r="J5" s="128"/>
      <c r="K5" s="133"/>
      <c r="L5" s="118"/>
      <c r="M5" s="122"/>
    </row>
    <row r="6" spans="1:13" ht="30.75" customHeight="1">
      <c r="A6" s="37" t="s">
        <v>67</v>
      </c>
      <c r="B6" s="38" t="s">
        <v>68</v>
      </c>
      <c r="C6" s="39" t="s">
        <v>69</v>
      </c>
      <c r="D6" s="125"/>
      <c r="E6" s="125"/>
      <c r="F6" s="123"/>
      <c r="G6" s="121"/>
      <c r="H6" s="123"/>
      <c r="I6" s="123"/>
      <c r="J6" s="125"/>
      <c r="K6" s="134"/>
      <c r="L6" s="119"/>
      <c r="M6" s="123"/>
    </row>
    <row r="7" spans="1:13" ht="19.5" customHeight="1">
      <c r="A7" s="40" t="s">
        <v>70</v>
      </c>
      <c r="B7" s="40" t="s">
        <v>70</v>
      </c>
      <c r="C7" s="40" t="s">
        <v>70</v>
      </c>
      <c r="D7" s="40" t="s">
        <v>70</v>
      </c>
      <c r="E7" s="40" t="s">
        <v>56</v>
      </c>
      <c r="F7" s="41">
        <v>981.462831</v>
      </c>
      <c r="G7" s="42">
        <v>10.9671</v>
      </c>
      <c r="H7" s="42">
        <v>970.495731</v>
      </c>
      <c r="I7" s="42">
        <v>0</v>
      </c>
      <c r="J7" s="43"/>
      <c r="K7" s="44">
        <v>0</v>
      </c>
      <c r="L7" s="43">
        <v>0</v>
      </c>
      <c r="M7" s="45">
        <v>0</v>
      </c>
    </row>
    <row r="8" spans="1:13" ht="19.5" customHeight="1">
      <c r="A8" s="40" t="s">
        <v>70</v>
      </c>
      <c r="B8" s="40" t="s">
        <v>70</v>
      </c>
      <c r="C8" s="40" t="s">
        <v>70</v>
      </c>
      <c r="D8" s="40" t="s">
        <v>70</v>
      </c>
      <c r="E8" s="40" t="s">
        <v>0</v>
      </c>
      <c r="F8" s="41">
        <v>981.462831</v>
      </c>
      <c r="G8" s="42">
        <v>10.9671</v>
      </c>
      <c r="H8" s="42">
        <v>970.495731</v>
      </c>
      <c r="I8" s="42">
        <v>0</v>
      </c>
      <c r="J8" s="43"/>
      <c r="K8" s="44">
        <v>0</v>
      </c>
      <c r="L8" s="43">
        <v>0</v>
      </c>
      <c r="M8" s="45">
        <v>0</v>
      </c>
    </row>
    <row r="9" spans="1:13" ht="19.5" customHeight="1">
      <c r="A9" s="40" t="s">
        <v>71</v>
      </c>
      <c r="B9" s="40" t="s">
        <v>72</v>
      </c>
      <c r="C9" s="40" t="s">
        <v>73</v>
      </c>
      <c r="D9" s="40" t="s">
        <v>74</v>
      </c>
      <c r="E9" s="40" t="s">
        <v>75</v>
      </c>
      <c r="F9" s="41">
        <v>492.502778</v>
      </c>
      <c r="G9" s="42">
        <v>7.0905</v>
      </c>
      <c r="H9" s="42">
        <v>485.412278</v>
      </c>
      <c r="I9" s="42">
        <v>0</v>
      </c>
      <c r="J9" s="43"/>
      <c r="K9" s="44">
        <v>0</v>
      </c>
      <c r="L9" s="43">
        <v>0</v>
      </c>
      <c r="M9" s="45">
        <v>0</v>
      </c>
    </row>
    <row r="10" spans="1:13" ht="19.5" customHeight="1">
      <c r="A10" s="40" t="s">
        <v>71</v>
      </c>
      <c r="B10" s="40" t="s">
        <v>72</v>
      </c>
      <c r="C10" s="40" t="s">
        <v>76</v>
      </c>
      <c r="D10" s="40" t="s">
        <v>74</v>
      </c>
      <c r="E10" s="40" t="s">
        <v>77</v>
      </c>
      <c r="F10" s="41">
        <v>90.486</v>
      </c>
      <c r="G10" s="42">
        <v>3.486</v>
      </c>
      <c r="H10" s="42">
        <v>87</v>
      </c>
      <c r="I10" s="42">
        <v>0</v>
      </c>
      <c r="J10" s="43"/>
      <c r="K10" s="44">
        <v>0</v>
      </c>
      <c r="L10" s="43">
        <v>0</v>
      </c>
      <c r="M10" s="45">
        <v>0</v>
      </c>
    </row>
    <row r="11" spans="1:13" ht="19.5" customHeight="1">
      <c r="A11" s="40" t="s">
        <v>71</v>
      </c>
      <c r="B11" s="40" t="s">
        <v>72</v>
      </c>
      <c r="C11" s="40" t="s">
        <v>78</v>
      </c>
      <c r="D11" s="40" t="s">
        <v>74</v>
      </c>
      <c r="E11" s="40" t="s">
        <v>79</v>
      </c>
      <c r="F11" s="41">
        <v>15</v>
      </c>
      <c r="G11" s="42">
        <v>0</v>
      </c>
      <c r="H11" s="42">
        <v>15</v>
      </c>
      <c r="I11" s="42">
        <v>0</v>
      </c>
      <c r="J11" s="43"/>
      <c r="K11" s="44">
        <v>0</v>
      </c>
      <c r="L11" s="43">
        <v>0</v>
      </c>
      <c r="M11" s="45">
        <v>0</v>
      </c>
    </row>
    <row r="12" spans="1:13" ht="19.5" customHeight="1">
      <c r="A12" s="40" t="s">
        <v>71</v>
      </c>
      <c r="B12" s="40" t="s">
        <v>72</v>
      </c>
      <c r="C12" s="40" t="s">
        <v>80</v>
      </c>
      <c r="D12" s="40" t="s">
        <v>74</v>
      </c>
      <c r="E12" s="40" t="s">
        <v>81</v>
      </c>
      <c r="F12" s="41">
        <v>82</v>
      </c>
      <c r="G12" s="42">
        <v>0</v>
      </c>
      <c r="H12" s="42">
        <v>82</v>
      </c>
      <c r="I12" s="42">
        <v>0</v>
      </c>
      <c r="J12" s="43"/>
      <c r="K12" s="44">
        <v>0</v>
      </c>
      <c r="L12" s="43">
        <v>0</v>
      </c>
      <c r="M12" s="45">
        <v>0</v>
      </c>
    </row>
    <row r="13" spans="1:13" ht="19.5" customHeight="1">
      <c r="A13" s="40" t="s">
        <v>71</v>
      </c>
      <c r="B13" s="40" t="s">
        <v>72</v>
      </c>
      <c r="C13" s="40" t="s">
        <v>82</v>
      </c>
      <c r="D13" s="40" t="s">
        <v>74</v>
      </c>
      <c r="E13" s="40" t="s">
        <v>83</v>
      </c>
      <c r="F13" s="41">
        <v>27.113513</v>
      </c>
      <c r="G13" s="42">
        <v>0.3906</v>
      </c>
      <c r="H13" s="42">
        <v>26.722913</v>
      </c>
      <c r="I13" s="42">
        <v>0</v>
      </c>
      <c r="J13" s="43"/>
      <c r="K13" s="44">
        <v>0</v>
      </c>
      <c r="L13" s="43">
        <v>0</v>
      </c>
      <c r="M13" s="45">
        <v>0</v>
      </c>
    </row>
    <row r="14" spans="1:13" ht="19.5" customHeight="1">
      <c r="A14" s="40" t="s">
        <v>71</v>
      </c>
      <c r="B14" s="40" t="s">
        <v>72</v>
      </c>
      <c r="C14" s="40" t="s">
        <v>84</v>
      </c>
      <c r="D14" s="40" t="s">
        <v>74</v>
      </c>
      <c r="E14" s="40" t="s">
        <v>85</v>
      </c>
      <c r="F14" s="41">
        <v>99</v>
      </c>
      <c r="G14" s="42">
        <v>0</v>
      </c>
      <c r="H14" s="42">
        <v>99</v>
      </c>
      <c r="I14" s="42">
        <v>0</v>
      </c>
      <c r="J14" s="43"/>
      <c r="K14" s="44">
        <v>0</v>
      </c>
      <c r="L14" s="43">
        <v>0</v>
      </c>
      <c r="M14" s="45">
        <v>0</v>
      </c>
    </row>
    <row r="15" spans="1:13" ht="19.5" customHeight="1">
      <c r="A15" s="40" t="s">
        <v>86</v>
      </c>
      <c r="B15" s="40" t="s">
        <v>87</v>
      </c>
      <c r="C15" s="40" t="s">
        <v>87</v>
      </c>
      <c r="D15" s="40" t="s">
        <v>74</v>
      </c>
      <c r="E15" s="40" t="s">
        <v>88</v>
      </c>
      <c r="F15" s="41">
        <v>74.00472</v>
      </c>
      <c r="G15" s="42">
        <v>0</v>
      </c>
      <c r="H15" s="42">
        <v>74.00472</v>
      </c>
      <c r="I15" s="42">
        <v>0</v>
      </c>
      <c r="J15" s="43"/>
      <c r="K15" s="44">
        <v>0</v>
      </c>
      <c r="L15" s="43">
        <v>0</v>
      </c>
      <c r="M15" s="45">
        <v>0</v>
      </c>
    </row>
    <row r="16" spans="1:13" ht="19.5" customHeight="1">
      <c r="A16" s="40" t="s">
        <v>86</v>
      </c>
      <c r="B16" s="40" t="s">
        <v>87</v>
      </c>
      <c r="C16" s="40" t="s">
        <v>89</v>
      </c>
      <c r="D16" s="40" t="s">
        <v>74</v>
      </c>
      <c r="E16" s="40" t="s">
        <v>90</v>
      </c>
      <c r="F16" s="41">
        <v>29.601888</v>
      </c>
      <c r="G16" s="42">
        <v>0</v>
      </c>
      <c r="H16" s="42">
        <v>29.601888</v>
      </c>
      <c r="I16" s="42">
        <v>0</v>
      </c>
      <c r="J16" s="43"/>
      <c r="K16" s="44">
        <v>0</v>
      </c>
      <c r="L16" s="43">
        <v>0</v>
      </c>
      <c r="M16" s="45">
        <v>0</v>
      </c>
    </row>
    <row r="17" spans="1:13" ht="19.5" customHeight="1">
      <c r="A17" s="40" t="s">
        <v>91</v>
      </c>
      <c r="B17" s="40" t="s">
        <v>92</v>
      </c>
      <c r="C17" s="40" t="s">
        <v>73</v>
      </c>
      <c r="D17" s="40" t="s">
        <v>74</v>
      </c>
      <c r="E17" s="40" t="s">
        <v>93</v>
      </c>
      <c r="F17" s="41">
        <v>19.902179</v>
      </c>
      <c r="G17" s="42">
        <v>0</v>
      </c>
      <c r="H17" s="42">
        <v>19.902179</v>
      </c>
      <c r="I17" s="42">
        <v>0</v>
      </c>
      <c r="J17" s="43"/>
      <c r="K17" s="44">
        <v>0</v>
      </c>
      <c r="L17" s="43">
        <v>0</v>
      </c>
      <c r="M17" s="45">
        <v>0</v>
      </c>
    </row>
    <row r="18" spans="1:13" ht="19.5" customHeight="1">
      <c r="A18" s="40" t="s">
        <v>91</v>
      </c>
      <c r="B18" s="40" t="s">
        <v>92</v>
      </c>
      <c r="C18" s="40" t="s">
        <v>76</v>
      </c>
      <c r="D18" s="40" t="s">
        <v>74</v>
      </c>
      <c r="E18" s="40" t="s">
        <v>94</v>
      </c>
      <c r="F18" s="41">
        <v>1.289998</v>
      </c>
      <c r="G18" s="42">
        <v>0</v>
      </c>
      <c r="H18" s="42">
        <v>1.289998</v>
      </c>
      <c r="I18" s="42">
        <v>0</v>
      </c>
      <c r="J18" s="43"/>
      <c r="K18" s="44">
        <v>0</v>
      </c>
      <c r="L18" s="43">
        <v>0</v>
      </c>
      <c r="M18" s="45">
        <v>0</v>
      </c>
    </row>
    <row r="19" spans="1:13" ht="19.5" customHeight="1">
      <c r="A19" s="40" t="s">
        <v>91</v>
      </c>
      <c r="B19" s="40" t="s">
        <v>92</v>
      </c>
      <c r="C19" s="40" t="s">
        <v>95</v>
      </c>
      <c r="D19" s="40" t="s">
        <v>74</v>
      </c>
      <c r="E19" s="40" t="s">
        <v>96</v>
      </c>
      <c r="F19" s="41">
        <v>3.96576</v>
      </c>
      <c r="G19" s="42">
        <v>0</v>
      </c>
      <c r="H19" s="42">
        <v>3.96576</v>
      </c>
      <c r="I19" s="42">
        <v>0</v>
      </c>
      <c r="J19" s="43"/>
      <c r="K19" s="44">
        <v>0</v>
      </c>
      <c r="L19" s="43">
        <v>0</v>
      </c>
      <c r="M19" s="45">
        <v>0</v>
      </c>
    </row>
    <row r="20" spans="1:13" ht="19.5" customHeight="1">
      <c r="A20" s="40" t="s">
        <v>91</v>
      </c>
      <c r="B20" s="40" t="s">
        <v>92</v>
      </c>
      <c r="C20" s="40" t="s">
        <v>84</v>
      </c>
      <c r="D20" s="40" t="s">
        <v>74</v>
      </c>
      <c r="E20" s="40" t="s">
        <v>97</v>
      </c>
      <c r="F20" s="41">
        <v>0.29376</v>
      </c>
      <c r="G20" s="42">
        <v>0</v>
      </c>
      <c r="H20" s="42">
        <v>0.29376</v>
      </c>
      <c r="I20" s="42">
        <v>0</v>
      </c>
      <c r="J20" s="43"/>
      <c r="K20" s="44">
        <v>0</v>
      </c>
      <c r="L20" s="43">
        <v>0</v>
      </c>
      <c r="M20" s="45">
        <v>0</v>
      </c>
    </row>
    <row r="21" spans="1:13" ht="19.5" customHeight="1">
      <c r="A21" s="40" t="s">
        <v>98</v>
      </c>
      <c r="B21" s="40" t="s">
        <v>76</v>
      </c>
      <c r="C21" s="40" t="s">
        <v>73</v>
      </c>
      <c r="D21" s="40" t="s">
        <v>74</v>
      </c>
      <c r="E21" s="40" t="s">
        <v>99</v>
      </c>
      <c r="F21" s="41">
        <v>46.302235</v>
      </c>
      <c r="G21" s="42">
        <v>0</v>
      </c>
      <c r="H21" s="42">
        <v>46.302235</v>
      </c>
      <c r="I21" s="42">
        <v>0</v>
      </c>
      <c r="J21" s="43"/>
      <c r="K21" s="44">
        <v>0</v>
      </c>
      <c r="L21" s="43">
        <v>0</v>
      </c>
      <c r="M21" s="45">
        <v>0</v>
      </c>
    </row>
  </sheetData>
  <sheetProtection/>
  <mergeCells count="13">
    <mergeCell ref="A5:C5"/>
    <mergeCell ref="M4:M6"/>
    <mergeCell ref="K4:K6"/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8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5"/>
      <c r="B1" s="46"/>
      <c r="C1" s="46"/>
      <c r="D1" s="46"/>
      <c r="E1" s="46"/>
      <c r="F1" s="46"/>
      <c r="G1" s="46"/>
      <c r="H1" s="46"/>
      <c r="I1" s="46"/>
      <c r="J1" s="47" t="s">
        <v>100</v>
      </c>
    </row>
    <row r="2" spans="1:10" ht="19.5" customHeight="1">
      <c r="A2" s="115" t="s">
        <v>101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9.5" customHeight="1">
      <c r="A3" s="13" t="s">
        <v>0</v>
      </c>
      <c r="B3" s="14"/>
      <c r="C3" s="14"/>
      <c r="D3" s="14"/>
      <c r="E3" s="14"/>
      <c r="F3" s="48"/>
      <c r="G3" s="48"/>
      <c r="H3" s="48"/>
      <c r="I3" s="48"/>
      <c r="J3" s="12" t="s">
        <v>4</v>
      </c>
    </row>
    <row r="4" spans="1:10" ht="19.5" customHeight="1">
      <c r="A4" s="116" t="s">
        <v>55</v>
      </c>
      <c r="B4" s="145"/>
      <c r="C4" s="145"/>
      <c r="D4" s="145"/>
      <c r="E4" s="117"/>
      <c r="F4" s="140" t="s">
        <v>56</v>
      </c>
      <c r="G4" s="141" t="s">
        <v>102</v>
      </c>
      <c r="H4" s="143" t="s">
        <v>103</v>
      </c>
      <c r="I4" s="143" t="s">
        <v>104</v>
      </c>
      <c r="J4" s="135" t="s">
        <v>105</v>
      </c>
    </row>
    <row r="5" spans="1:10" ht="19.5" customHeight="1">
      <c r="A5" s="116" t="s">
        <v>64</v>
      </c>
      <c r="B5" s="145"/>
      <c r="C5" s="117"/>
      <c r="D5" s="139" t="s">
        <v>65</v>
      </c>
      <c r="E5" s="137" t="s">
        <v>106</v>
      </c>
      <c r="F5" s="141"/>
      <c r="G5" s="141"/>
      <c r="H5" s="143"/>
      <c r="I5" s="143"/>
      <c r="J5" s="135"/>
    </row>
    <row r="6" spans="1:10" ht="20.25" customHeight="1">
      <c r="A6" s="49" t="s">
        <v>67</v>
      </c>
      <c r="B6" s="49" t="s">
        <v>68</v>
      </c>
      <c r="C6" s="50" t="s">
        <v>69</v>
      </c>
      <c r="D6" s="135"/>
      <c r="E6" s="138"/>
      <c r="F6" s="142"/>
      <c r="G6" s="142"/>
      <c r="H6" s="144"/>
      <c r="I6" s="144"/>
      <c r="J6" s="136"/>
    </row>
    <row r="7" spans="1:10" ht="19.5" customHeight="1">
      <c r="A7" s="51" t="s">
        <v>70</v>
      </c>
      <c r="B7" s="51" t="s">
        <v>70</v>
      </c>
      <c r="C7" s="51" t="s">
        <v>70</v>
      </c>
      <c r="D7" s="52" t="s">
        <v>70</v>
      </c>
      <c r="E7" s="52" t="s">
        <v>56</v>
      </c>
      <c r="F7" s="53">
        <f aca="true" t="shared" si="0" ref="F7:F21">SUM(G7:J7)</f>
        <v>981.462831</v>
      </c>
      <c r="G7" s="54">
        <v>687.495731</v>
      </c>
      <c r="H7" s="54">
        <v>293.9671</v>
      </c>
      <c r="I7" s="54">
        <f>0</f>
        <v>0</v>
      </c>
      <c r="J7" s="55">
        <f>0</f>
        <v>0</v>
      </c>
    </row>
    <row r="8" spans="1:10" ht="19.5" customHeight="1">
      <c r="A8" s="51" t="s">
        <v>70</v>
      </c>
      <c r="B8" s="51" t="s">
        <v>70</v>
      </c>
      <c r="C8" s="51" t="s">
        <v>70</v>
      </c>
      <c r="D8" s="52" t="s">
        <v>70</v>
      </c>
      <c r="E8" s="52" t="s">
        <v>0</v>
      </c>
      <c r="F8" s="53">
        <f t="shared" si="0"/>
        <v>981.462831</v>
      </c>
      <c r="G8" s="54">
        <v>687.495731</v>
      </c>
      <c r="H8" s="54">
        <v>293.9671</v>
      </c>
      <c r="I8" s="54">
        <f>0</f>
        <v>0</v>
      </c>
      <c r="J8" s="55">
        <f>0</f>
        <v>0</v>
      </c>
    </row>
    <row r="9" spans="1:10" ht="19.5" customHeight="1">
      <c r="A9" s="51" t="s">
        <v>71</v>
      </c>
      <c r="B9" s="51" t="s">
        <v>72</v>
      </c>
      <c r="C9" s="51" t="s">
        <v>73</v>
      </c>
      <c r="D9" s="52" t="s">
        <v>74</v>
      </c>
      <c r="E9" s="52" t="s">
        <v>75</v>
      </c>
      <c r="F9" s="53">
        <f t="shared" si="0"/>
        <v>492.50277800000003</v>
      </c>
      <c r="G9" s="54">
        <v>485.412278</v>
      </c>
      <c r="H9" s="54">
        <v>7.0905</v>
      </c>
      <c r="I9" s="54">
        <f>0</f>
        <v>0</v>
      </c>
      <c r="J9" s="55">
        <f>0</f>
        <v>0</v>
      </c>
    </row>
    <row r="10" spans="1:10" ht="19.5" customHeight="1">
      <c r="A10" s="51" t="s">
        <v>71</v>
      </c>
      <c r="B10" s="51" t="s">
        <v>72</v>
      </c>
      <c r="C10" s="51" t="s">
        <v>76</v>
      </c>
      <c r="D10" s="52" t="s">
        <v>74</v>
      </c>
      <c r="E10" s="52" t="s">
        <v>77</v>
      </c>
      <c r="F10" s="53">
        <f t="shared" si="0"/>
        <v>90.486</v>
      </c>
      <c r="G10" s="54">
        <v>0</v>
      </c>
      <c r="H10" s="54">
        <v>90.486</v>
      </c>
      <c r="I10" s="54">
        <f>0</f>
        <v>0</v>
      </c>
      <c r="J10" s="55">
        <f>0</f>
        <v>0</v>
      </c>
    </row>
    <row r="11" spans="1:10" ht="19.5" customHeight="1">
      <c r="A11" s="51" t="s">
        <v>71</v>
      </c>
      <c r="B11" s="51" t="s">
        <v>72</v>
      </c>
      <c r="C11" s="51" t="s">
        <v>78</v>
      </c>
      <c r="D11" s="52" t="s">
        <v>74</v>
      </c>
      <c r="E11" s="52" t="s">
        <v>79</v>
      </c>
      <c r="F11" s="53">
        <f t="shared" si="0"/>
        <v>15</v>
      </c>
      <c r="G11" s="54">
        <v>0</v>
      </c>
      <c r="H11" s="54">
        <v>15</v>
      </c>
      <c r="I11" s="54">
        <f>0</f>
        <v>0</v>
      </c>
      <c r="J11" s="55">
        <f>0</f>
        <v>0</v>
      </c>
    </row>
    <row r="12" spans="1:10" ht="19.5" customHeight="1">
      <c r="A12" s="51" t="s">
        <v>71</v>
      </c>
      <c r="B12" s="51" t="s">
        <v>72</v>
      </c>
      <c r="C12" s="51" t="s">
        <v>80</v>
      </c>
      <c r="D12" s="52" t="s">
        <v>74</v>
      </c>
      <c r="E12" s="52" t="s">
        <v>81</v>
      </c>
      <c r="F12" s="53">
        <f t="shared" si="0"/>
        <v>82</v>
      </c>
      <c r="G12" s="54">
        <v>0</v>
      </c>
      <c r="H12" s="54">
        <v>82</v>
      </c>
      <c r="I12" s="54">
        <f>0</f>
        <v>0</v>
      </c>
      <c r="J12" s="55">
        <f>0</f>
        <v>0</v>
      </c>
    </row>
    <row r="13" spans="1:10" ht="19.5" customHeight="1">
      <c r="A13" s="51" t="s">
        <v>71</v>
      </c>
      <c r="B13" s="51" t="s">
        <v>72</v>
      </c>
      <c r="C13" s="51" t="s">
        <v>82</v>
      </c>
      <c r="D13" s="52" t="s">
        <v>74</v>
      </c>
      <c r="E13" s="52" t="s">
        <v>83</v>
      </c>
      <c r="F13" s="53">
        <f t="shared" si="0"/>
        <v>27.113512999999998</v>
      </c>
      <c r="G13" s="54">
        <v>26.722913</v>
      </c>
      <c r="H13" s="54">
        <v>0.3906</v>
      </c>
      <c r="I13" s="54">
        <f>0</f>
        <v>0</v>
      </c>
      <c r="J13" s="55">
        <f>0</f>
        <v>0</v>
      </c>
    </row>
    <row r="14" spans="1:10" ht="19.5" customHeight="1">
      <c r="A14" s="51" t="s">
        <v>71</v>
      </c>
      <c r="B14" s="51" t="s">
        <v>72</v>
      </c>
      <c r="C14" s="51" t="s">
        <v>84</v>
      </c>
      <c r="D14" s="52" t="s">
        <v>74</v>
      </c>
      <c r="E14" s="52" t="s">
        <v>85</v>
      </c>
      <c r="F14" s="53">
        <f t="shared" si="0"/>
        <v>99</v>
      </c>
      <c r="G14" s="54">
        <v>0</v>
      </c>
      <c r="H14" s="54">
        <v>99</v>
      </c>
      <c r="I14" s="54">
        <f>0</f>
        <v>0</v>
      </c>
      <c r="J14" s="55">
        <f>0</f>
        <v>0</v>
      </c>
    </row>
    <row r="15" spans="1:10" ht="19.5" customHeight="1">
      <c r="A15" s="51" t="s">
        <v>86</v>
      </c>
      <c r="B15" s="51" t="s">
        <v>87</v>
      </c>
      <c r="C15" s="51" t="s">
        <v>87</v>
      </c>
      <c r="D15" s="52" t="s">
        <v>74</v>
      </c>
      <c r="E15" s="52" t="s">
        <v>88</v>
      </c>
      <c r="F15" s="53">
        <f t="shared" si="0"/>
        <v>74.00472</v>
      </c>
      <c r="G15" s="54">
        <v>74.00472</v>
      </c>
      <c r="H15" s="54">
        <v>0</v>
      </c>
      <c r="I15" s="54">
        <f>0</f>
        <v>0</v>
      </c>
      <c r="J15" s="55">
        <f>0</f>
        <v>0</v>
      </c>
    </row>
    <row r="16" spans="1:10" ht="19.5" customHeight="1">
      <c r="A16" s="51" t="s">
        <v>86</v>
      </c>
      <c r="B16" s="51" t="s">
        <v>87</v>
      </c>
      <c r="C16" s="51" t="s">
        <v>89</v>
      </c>
      <c r="D16" s="52" t="s">
        <v>74</v>
      </c>
      <c r="E16" s="52" t="s">
        <v>90</v>
      </c>
      <c r="F16" s="53">
        <f t="shared" si="0"/>
        <v>29.601888</v>
      </c>
      <c r="G16" s="54">
        <v>29.601888</v>
      </c>
      <c r="H16" s="54">
        <v>0</v>
      </c>
      <c r="I16" s="54">
        <f>0</f>
        <v>0</v>
      </c>
      <c r="J16" s="55">
        <f>0</f>
        <v>0</v>
      </c>
    </row>
    <row r="17" spans="1:10" ht="19.5" customHeight="1">
      <c r="A17" s="51" t="s">
        <v>91</v>
      </c>
      <c r="B17" s="51" t="s">
        <v>92</v>
      </c>
      <c r="C17" s="51" t="s">
        <v>73</v>
      </c>
      <c r="D17" s="52" t="s">
        <v>74</v>
      </c>
      <c r="E17" s="52" t="s">
        <v>93</v>
      </c>
      <c r="F17" s="53">
        <f t="shared" si="0"/>
        <v>19.902179</v>
      </c>
      <c r="G17" s="54">
        <v>19.902179</v>
      </c>
      <c r="H17" s="54">
        <v>0</v>
      </c>
      <c r="I17" s="54">
        <f>0</f>
        <v>0</v>
      </c>
      <c r="J17" s="55">
        <f>0</f>
        <v>0</v>
      </c>
    </row>
    <row r="18" spans="1:10" ht="19.5" customHeight="1">
      <c r="A18" s="51" t="s">
        <v>91</v>
      </c>
      <c r="B18" s="51" t="s">
        <v>92</v>
      </c>
      <c r="C18" s="51" t="s">
        <v>76</v>
      </c>
      <c r="D18" s="52" t="s">
        <v>74</v>
      </c>
      <c r="E18" s="52" t="s">
        <v>94</v>
      </c>
      <c r="F18" s="53">
        <f t="shared" si="0"/>
        <v>1.289998</v>
      </c>
      <c r="G18" s="54">
        <v>1.289998</v>
      </c>
      <c r="H18" s="54">
        <v>0</v>
      </c>
      <c r="I18" s="54">
        <f>0</f>
        <v>0</v>
      </c>
      <c r="J18" s="55">
        <f>0</f>
        <v>0</v>
      </c>
    </row>
    <row r="19" spans="1:10" ht="19.5" customHeight="1">
      <c r="A19" s="51" t="s">
        <v>91</v>
      </c>
      <c r="B19" s="51" t="s">
        <v>92</v>
      </c>
      <c r="C19" s="51" t="s">
        <v>95</v>
      </c>
      <c r="D19" s="52" t="s">
        <v>74</v>
      </c>
      <c r="E19" s="52" t="s">
        <v>96</v>
      </c>
      <c r="F19" s="53">
        <f t="shared" si="0"/>
        <v>3.96576</v>
      </c>
      <c r="G19" s="54">
        <v>3.96576</v>
      </c>
      <c r="H19" s="54">
        <v>0</v>
      </c>
      <c r="I19" s="54">
        <f>0</f>
        <v>0</v>
      </c>
      <c r="J19" s="55">
        <f>0</f>
        <v>0</v>
      </c>
    </row>
    <row r="20" spans="1:10" ht="19.5" customHeight="1">
      <c r="A20" s="51" t="s">
        <v>91</v>
      </c>
      <c r="B20" s="51" t="s">
        <v>92</v>
      </c>
      <c r="C20" s="51" t="s">
        <v>84</v>
      </c>
      <c r="D20" s="52" t="s">
        <v>74</v>
      </c>
      <c r="E20" s="52" t="s">
        <v>97</v>
      </c>
      <c r="F20" s="53">
        <f t="shared" si="0"/>
        <v>0.29376</v>
      </c>
      <c r="G20" s="54">
        <v>0.29376</v>
      </c>
      <c r="H20" s="54">
        <v>0</v>
      </c>
      <c r="I20" s="54">
        <f>0</f>
        <v>0</v>
      </c>
      <c r="J20" s="55">
        <f>0</f>
        <v>0</v>
      </c>
    </row>
    <row r="21" spans="1:10" ht="19.5" customHeight="1">
      <c r="A21" s="51" t="s">
        <v>98</v>
      </c>
      <c r="B21" s="51" t="s">
        <v>76</v>
      </c>
      <c r="C21" s="51" t="s">
        <v>73</v>
      </c>
      <c r="D21" s="52" t="s">
        <v>74</v>
      </c>
      <c r="E21" s="52" t="s">
        <v>99</v>
      </c>
      <c r="F21" s="53">
        <f t="shared" si="0"/>
        <v>46.302235</v>
      </c>
      <c r="G21" s="54">
        <v>46.302235</v>
      </c>
      <c r="H21" s="54">
        <v>0</v>
      </c>
      <c r="I21" s="54">
        <f>0</f>
        <v>0</v>
      </c>
      <c r="J21" s="55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1"/>
      <c r="B1" s="11"/>
      <c r="C1" s="11"/>
      <c r="D1" s="11"/>
      <c r="E1" s="11"/>
      <c r="G1" s="12" t="s">
        <v>107</v>
      </c>
    </row>
    <row r="2" spans="1:7" ht="20.25" customHeight="1">
      <c r="A2" s="115" t="s">
        <v>108</v>
      </c>
      <c r="B2" s="115"/>
      <c r="C2" s="115"/>
      <c r="D2" s="115"/>
      <c r="E2" s="115"/>
      <c r="F2" s="115"/>
      <c r="G2" s="115"/>
    </row>
    <row r="3" spans="1:7" ht="20.25" customHeight="1">
      <c r="A3" s="13" t="s">
        <v>0</v>
      </c>
      <c r="B3" s="14"/>
      <c r="C3" s="15"/>
      <c r="D3" s="15"/>
      <c r="E3" s="15"/>
      <c r="F3" s="15"/>
      <c r="G3" s="12" t="s">
        <v>4</v>
      </c>
    </row>
    <row r="4" spans="1:7" ht="20.25" customHeight="1">
      <c r="A4" s="116" t="s">
        <v>5</v>
      </c>
      <c r="B4" s="117"/>
      <c r="C4" s="146" t="s">
        <v>6</v>
      </c>
      <c r="D4" s="146"/>
      <c r="E4" s="146"/>
      <c r="F4" s="146"/>
      <c r="G4" s="146"/>
    </row>
    <row r="5" spans="1:7" ht="20.25" customHeight="1">
      <c r="A5" s="16" t="s">
        <v>7</v>
      </c>
      <c r="B5" s="57" t="s">
        <v>8</v>
      </c>
      <c r="C5" s="56" t="s">
        <v>7</v>
      </c>
      <c r="D5" s="58" t="s">
        <v>56</v>
      </c>
      <c r="E5" s="58" t="s">
        <v>109</v>
      </c>
      <c r="F5" s="59" t="s">
        <v>110</v>
      </c>
      <c r="G5" s="58" t="s">
        <v>111</v>
      </c>
    </row>
    <row r="6" spans="1:7" ht="20.25" customHeight="1">
      <c r="A6" s="19" t="s">
        <v>112</v>
      </c>
      <c r="B6" s="60">
        <f>SUM(B7:B9)</f>
        <v>970.495731</v>
      </c>
      <c r="C6" s="61" t="s">
        <v>113</v>
      </c>
      <c r="D6" s="20">
        <f>SUM(D7:D35)</f>
        <v>981.4628309999999</v>
      </c>
      <c r="E6" s="20">
        <f>SUM(E7:E35)</f>
        <v>981.4628309999999</v>
      </c>
      <c r="F6" s="20">
        <f>SUM(F7:F35)</f>
        <v>0</v>
      </c>
      <c r="G6" s="20">
        <f>SUM(G7:G35)</f>
        <v>0</v>
      </c>
    </row>
    <row r="7" spans="1:7" ht="20.25" customHeight="1">
      <c r="A7" s="19" t="s">
        <v>114</v>
      </c>
      <c r="B7" s="62">
        <v>970.495731</v>
      </c>
      <c r="C7" s="61" t="s">
        <v>115</v>
      </c>
      <c r="D7" s="23">
        <f aca="true" t="shared" si="0" ref="D7:D35">SUM(E7:G7)</f>
        <v>806.102291</v>
      </c>
      <c r="E7" s="20">
        <v>806.102291</v>
      </c>
      <c r="F7" s="20">
        <v>0</v>
      </c>
      <c r="G7" s="20"/>
    </row>
    <row r="8" spans="1:7" ht="20.25" customHeight="1">
      <c r="A8" s="19" t="s">
        <v>116</v>
      </c>
      <c r="B8" s="62">
        <v>0</v>
      </c>
      <c r="C8" s="61" t="s">
        <v>117</v>
      </c>
      <c r="D8" s="23">
        <f t="shared" si="0"/>
        <v>0</v>
      </c>
      <c r="E8" s="20">
        <v>0</v>
      </c>
      <c r="F8" s="20">
        <v>0</v>
      </c>
      <c r="G8" s="20"/>
    </row>
    <row r="9" spans="1:7" ht="20.25" customHeight="1">
      <c r="A9" s="19" t="s">
        <v>118</v>
      </c>
      <c r="B9" s="63"/>
      <c r="C9" s="61" t="s">
        <v>119</v>
      </c>
      <c r="D9" s="23">
        <f t="shared" si="0"/>
        <v>0</v>
      </c>
      <c r="E9" s="20">
        <v>0</v>
      </c>
      <c r="F9" s="20">
        <v>0</v>
      </c>
      <c r="G9" s="20"/>
    </row>
    <row r="10" spans="1:7" ht="20.25" customHeight="1">
      <c r="A10" s="19" t="s">
        <v>120</v>
      </c>
      <c r="B10" s="62">
        <f>SUM(B11:B13)</f>
        <v>10.9671</v>
      </c>
      <c r="C10" s="61" t="s">
        <v>121</v>
      </c>
      <c r="D10" s="23">
        <f t="shared" si="0"/>
        <v>0</v>
      </c>
      <c r="E10" s="20">
        <v>0</v>
      </c>
      <c r="F10" s="20">
        <v>0</v>
      </c>
      <c r="G10" s="20"/>
    </row>
    <row r="11" spans="1:7" ht="20.25" customHeight="1">
      <c r="A11" s="19" t="s">
        <v>114</v>
      </c>
      <c r="B11" s="62">
        <v>10.9671</v>
      </c>
      <c r="C11" s="61" t="s">
        <v>122</v>
      </c>
      <c r="D11" s="23">
        <f t="shared" si="0"/>
        <v>0</v>
      </c>
      <c r="E11" s="20">
        <v>0</v>
      </c>
      <c r="F11" s="20">
        <v>0</v>
      </c>
      <c r="G11" s="20"/>
    </row>
    <row r="12" spans="1:7" ht="20.25" customHeight="1">
      <c r="A12" s="19" t="s">
        <v>116</v>
      </c>
      <c r="B12" s="62">
        <v>0</v>
      </c>
      <c r="C12" s="61" t="s">
        <v>123</v>
      </c>
      <c r="D12" s="23">
        <f t="shared" si="0"/>
        <v>0</v>
      </c>
      <c r="E12" s="20">
        <v>0</v>
      </c>
      <c r="F12" s="20">
        <v>0</v>
      </c>
      <c r="G12" s="20"/>
    </row>
    <row r="13" spans="1:7" ht="20.25" customHeight="1">
      <c r="A13" s="19" t="s">
        <v>118</v>
      </c>
      <c r="B13" s="62"/>
      <c r="C13" s="61" t="s">
        <v>124</v>
      </c>
      <c r="D13" s="23">
        <f t="shared" si="0"/>
        <v>0</v>
      </c>
      <c r="E13" s="20">
        <v>0</v>
      </c>
      <c r="F13" s="20">
        <v>0</v>
      </c>
      <c r="G13" s="20"/>
    </row>
    <row r="14" spans="1:7" ht="20.25" customHeight="1">
      <c r="A14" s="19"/>
      <c r="B14" s="63"/>
      <c r="C14" s="61" t="s">
        <v>125</v>
      </c>
      <c r="D14" s="23">
        <f t="shared" si="0"/>
        <v>103.606608</v>
      </c>
      <c r="E14" s="20">
        <v>103.606608</v>
      </c>
      <c r="F14" s="20">
        <v>0</v>
      </c>
      <c r="G14" s="20"/>
    </row>
    <row r="15" spans="1:7" ht="20.25" customHeight="1">
      <c r="A15" s="22"/>
      <c r="B15" s="64"/>
      <c r="C15" s="61" t="s">
        <v>126</v>
      </c>
      <c r="D15" s="23">
        <f t="shared" si="0"/>
        <v>0</v>
      </c>
      <c r="E15" s="20">
        <v>0</v>
      </c>
      <c r="F15" s="20">
        <v>0</v>
      </c>
      <c r="G15" s="20"/>
    </row>
    <row r="16" spans="1:7" ht="20.25" customHeight="1">
      <c r="A16" s="22"/>
      <c r="B16" s="63"/>
      <c r="C16" s="61" t="s">
        <v>127</v>
      </c>
      <c r="D16" s="23">
        <f t="shared" si="0"/>
        <v>25.451697</v>
      </c>
      <c r="E16" s="20">
        <v>25.451697</v>
      </c>
      <c r="F16" s="20">
        <v>0</v>
      </c>
      <c r="G16" s="20"/>
    </row>
    <row r="17" spans="1:7" ht="20.25" customHeight="1">
      <c r="A17" s="22"/>
      <c r="B17" s="63"/>
      <c r="C17" s="61" t="s">
        <v>128</v>
      </c>
      <c r="D17" s="23">
        <f t="shared" si="0"/>
        <v>0</v>
      </c>
      <c r="E17" s="20">
        <v>0</v>
      </c>
      <c r="F17" s="20">
        <v>0</v>
      </c>
      <c r="G17" s="20"/>
    </row>
    <row r="18" spans="1:7" ht="20.25" customHeight="1">
      <c r="A18" s="22"/>
      <c r="B18" s="63"/>
      <c r="C18" s="61" t="s">
        <v>129</v>
      </c>
      <c r="D18" s="23">
        <f t="shared" si="0"/>
        <v>0</v>
      </c>
      <c r="E18" s="20">
        <v>0</v>
      </c>
      <c r="F18" s="20">
        <v>0</v>
      </c>
      <c r="G18" s="20"/>
    </row>
    <row r="19" spans="1:7" ht="20.25" customHeight="1">
      <c r="A19" s="22"/>
      <c r="B19" s="63"/>
      <c r="C19" s="61" t="s">
        <v>130</v>
      </c>
      <c r="D19" s="23">
        <f t="shared" si="0"/>
        <v>0</v>
      </c>
      <c r="E19" s="20">
        <v>0</v>
      </c>
      <c r="F19" s="20">
        <v>0</v>
      </c>
      <c r="G19" s="20"/>
    </row>
    <row r="20" spans="1:7" ht="20.25" customHeight="1">
      <c r="A20" s="22"/>
      <c r="B20" s="63"/>
      <c r="C20" s="61" t="s">
        <v>131</v>
      </c>
      <c r="D20" s="23">
        <f t="shared" si="0"/>
        <v>0</v>
      </c>
      <c r="E20" s="20">
        <v>0</v>
      </c>
      <c r="F20" s="20">
        <v>0</v>
      </c>
      <c r="G20" s="20"/>
    </row>
    <row r="21" spans="1:7" ht="20.25" customHeight="1">
      <c r="A21" s="22"/>
      <c r="B21" s="63"/>
      <c r="C21" s="61" t="s">
        <v>132</v>
      </c>
      <c r="D21" s="23">
        <f t="shared" si="0"/>
        <v>0</v>
      </c>
      <c r="E21" s="20">
        <v>0</v>
      </c>
      <c r="F21" s="20">
        <v>0</v>
      </c>
      <c r="G21" s="20"/>
    </row>
    <row r="22" spans="1:7" ht="20.25" customHeight="1">
      <c r="A22" s="22"/>
      <c r="B22" s="63"/>
      <c r="C22" s="61" t="s">
        <v>133</v>
      </c>
      <c r="D22" s="23">
        <f t="shared" si="0"/>
        <v>0</v>
      </c>
      <c r="E22" s="20">
        <v>0</v>
      </c>
      <c r="F22" s="20">
        <v>0</v>
      </c>
      <c r="G22" s="20"/>
    </row>
    <row r="23" spans="1:7" ht="20.25" customHeight="1">
      <c r="A23" s="22"/>
      <c r="B23" s="63"/>
      <c r="C23" s="61" t="s">
        <v>134</v>
      </c>
      <c r="D23" s="23">
        <f t="shared" si="0"/>
        <v>0</v>
      </c>
      <c r="E23" s="20">
        <v>0</v>
      </c>
      <c r="F23" s="20">
        <v>0</v>
      </c>
      <c r="G23" s="20"/>
    </row>
    <row r="24" spans="1:7" ht="20.25" customHeight="1">
      <c r="A24" s="22"/>
      <c r="B24" s="63"/>
      <c r="C24" s="61" t="s">
        <v>135</v>
      </c>
      <c r="D24" s="23">
        <f t="shared" si="0"/>
        <v>0</v>
      </c>
      <c r="E24" s="20">
        <v>0</v>
      </c>
      <c r="F24" s="20">
        <v>0</v>
      </c>
      <c r="G24" s="20"/>
    </row>
    <row r="25" spans="1:7" ht="20.25" customHeight="1">
      <c r="A25" s="22"/>
      <c r="B25" s="63"/>
      <c r="C25" s="61" t="s">
        <v>136</v>
      </c>
      <c r="D25" s="23">
        <f t="shared" si="0"/>
        <v>0</v>
      </c>
      <c r="E25" s="20">
        <v>0</v>
      </c>
      <c r="F25" s="20">
        <v>0</v>
      </c>
      <c r="G25" s="20"/>
    </row>
    <row r="26" spans="1:7" ht="20.25" customHeight="1">
      <c r="A26" s="19"/>
      <c r="B26" s="63"/>
      <c r="C26" s="61" t="s">
        <v>137</v>
      </c>
      <c r="D26" s="23">
        <f t="shared" si="0"/>
        <v>46.302235</v>
      </c>
      <c r="E26" s="20">
        <v>46.302235</v>
      </c>
      <c r="F26" s="20">
        <v>0</v>
      </c>
      <c r="G26" s="20"/>
    </row>
    <row r="27" spans="1:7" ht="20.25" customHeight="1">
      <c r="A27" s="19"/>
      <c r="B27" s="63"/>
      <c r="C27" s="61" t="s">
        <v>138</v>
      </c>
      <c r="D27" s="23">
        <f t="shared" si="0"/>
        <v>0</v>
      </c>
      <c r="E27" s="20">
        <v>0</v>
      </c>
      <c r="F27" s="20">
        <v>0</v>
      </c>
      <c r="G27" s="20"/>
    </row>
    <row r="28" spans="1:7" ht="20.25" customHeight="1">
      <c r="A28" s="19"/>
      <c r="B28" s="63"/>
      <c r="C28" s="61" t="s">
        <v>139</v>
      </c>
      <c r="D28" s="23">
        <f t="shared" si="0"/>
        <v>0</v>
      </c>
      <c r="E28" s="20">
        <v>0</v>
      </c>
      <c r="F28" s="20">
        <v>0</v>
      </c>
      <c r="G28" s="20"/>
    </row>
    <row r="29" spans="1:7" ht="20.25" customHeight="1">
      <c r="A29" s="19"/>
      <c r="B29" s="63"/>
      <c r="C29" s="61" t="s">
        <v>140</v>
      </c>
      <c r="D29" s="23">
        <f t="shared" si="0"/>
        <v>0</v>
      </c>
      <c r="E29" s="20">
        <v>0</v>
      </c>
      <c r="F29" s="20">
        <v>0</v>
      </c>
      <c r="G29" s="20"/>
    </row>
    <row r="30" spans="1:7" ht="20.25" customHeight="1">
      <c r="A30" s="19"/>
      <c r="B30" s="63"/>
      <c r="C30" s="61" t="s">
        <v>141</v>
      </c>
      <c r="D30" s="23">
        <f t="shared" si="0"/>
        <v>0</v>
      </c>
      <c r="E30" s="20">
        <v>0</v>
      </c>
      <c r="F30" s="20">
        <v>0</v>
      </c>
      <c r="G30" s="20"/>
    </row>
    <row r="31" spans="1:7" ht="20.25" customHeight="1">
      <c r="A31" s="19"/>
      <c r="B31" s="63"/>
      <c r="C31" s="61" t="s">
        <v>142</v>
      </c>
      <c r="D31" s="23">
        <f t="shared" si="0"/>
        <v>0</v>
      </c>
      <c r="E31" s="20">
        <v>0</v>
      </c>
      <c r="F31" s="20">
        <v>0</v>
      </c>
      <c r="G31" s="20"/>
    </row>
    <row r="32" spans="1:7" ht="20.25" customHeight="1">
      <c r="A32" s="19"/>
      <c r="B32" s="63"/>
      <c r="C32" s="61" t="s">
        <v>143</v>
      </c>
      <c r="D32" s="23">
        <f t="shared" si="0"/>
        <v>0</v>
      </c>
      <c r="E32" s="20">
        <v>0</v>
      </c>
      <c r="F32" s="20">
        <v>0</v>
      </c>
      <c r="G32" s="20"/>
    </row>
    <row r="33" spans="1:7" ht="20.25" customHeight="1">
      <c r="A33" s="19"/>
      <c r="B33" s="63"/>
      <c r="C33" s="61" t="s">
        <v>144</v>
      </c>
      <c r="D33" s="23">
        <f t="shared" si="0"/>
        <v>0</v>
      </c>
      <c r="E33" s="20">
        <v>0</v>
      </c>
      <c r="F33" s="20">
        <v>0</v>
      </c>
      <c r="G33" s="20"/>
    </row>
    <row r="34" spans="1:7" ht="20.25" customHeight="1">
      <c r="A34" s="19"/>
      <c r="B34" s="63"/>
      <c r="C34" s="61" t="s">
        <v>145</v>
      </c>
      <c r="D34" s="23">
        <f t="shared" si="0"/>
        <v>0</v>
      </c>
      <c r="E34" s="20">
        <v>0</v>
      </c>
      <c r="F34" s="20">
        <v>0</v>
      </c>
      <c r="G34" s="20"/>
    </row>
    <row r="35" spans="1:7" ht="20.25" customHeight="1">
      <c r="A35" s="19"/>
      <c r="B35" s="63"/>
      <c r="C35" s="61" t="s">
        <v>146</v>
      </c>
      <c r="D35" s="23">
        <f t="shared" si="0"/>
        <v>0</v>
      </c>
      <c r="E35" s="20">
        <v>0</v>
      </c>
      <c r="F35" s="20">
        <v>0</v>
      </c>
      <c r="G35" s="20"/>
    </row>
    <row r="36" spans="1:7" ht="20.25" customHeight="1">
      <c r="A36" s="24"/>
      <c r="B36" s="65"/>
      <c r="C36" s="66"/>
      <c r="D36" s="23"/>
      <c r="E36" s="23"/>
      <c r="F36" s="23"/>
      <c r="G36" s="23"/>
    </row>
    <row r="37" spans="1:7" ht="20.25" customHeight="1">
      <c r="A37" s="19"/>
      <c r="B37" s="63"/>
      <c r="C37" s="61" t="s">
        <v>147</v>
      </c>
      <c r="D37" s="23">
        <f>SUM(E37:G37)</f>
        <v>0</v>
      </c>
      <c r="E37" s="20"/>
      <c r="F37" s="20"/>
      <c r="G37" s="20"/>
    </row>
    <row r="38" spans="1:7" ht="20.25" customHeight="1">
      <c r="A38" s="19"/>
      <c r="B38" s="67"/>
      <c r="C38" s="61"/>
      <c r="D38" s="23"/>
      <c r="E38" s="23"/>
      <c r="F38" s="23"/>
      <c r="G38" s="23"/>
    </row>
    <row r="39" spans="1:7" ht="20.25" customHeight="1">
      <c r="A39" s="24" t="s">
        <v>51</v>
      </c>
      <c r="B39" s="68">
        <f>SUM(B6,B10)</f>
        <v>981.4628309999999</v>
      </c>
      <c r="C39" s="66" t="s">
        <v>52</v>
      </c>
      <c r="D39" s="23">
        <f>SUM(E39:G39)</f>
        <v>981.4628309999999</v>
      </c>
      <c r="E39" s="23">
        <f>SUM(E7:E37)</f>
        <v>981.4628309999999</v>
      </c>
      <c r="F39" s="23">
        <f>SUM(F7:F37)</f>
        <v>0</v>
      </c>
      <c r="G39" s="23">
        <f>SUM(G7:G37)</f>
        <v>0</v>
      </c>
    </row>
    <row r="40" spans="1:7" ht="20.25" customHeight="1">
      <c r="A40" s="27"/>
      <c r="B40" s="28"/>
      <c r="C40" s="29"/>
      <c r="D40" s="29"/>
      <c r="E40" s="29"/>
      <c r="F40" s="29"/>
      <c r="G40" s="29"/>
    </row>
  </sheetData>
  <sheetProtection/>
  <mergeCells count="3">
    <mergeCell ref="A2:G2"/>
    <mergeCell ref="C4:G4"/>
    <mergeCell ref="A4:B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 scale="5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J28"/>
  <sheetViews>
    <sheetView showGridLines="0" showZeros="0" zoomScalePageLayoutView="0" workbookViewId="0" topLeftCell="A1">
      <selection activeCell="G20" sqref="G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69"/>
      <c r="AC1" s="69"/>
      <c r="DJ1" s="32" t="s">
        <v>157</v>
      </c>
    </row>
    <row r="2" spans="1:114" ht="19.5" customHeight="1">
      <c r="A2" s="115" t="s">
        <v>158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</row>
    <row r="3" spans="1:114" ht="19.5" customHeight="1">
      <c r="A3" s="70" t="s">
        <v>0</v>
      </c>
      <c r="B3" s="71"/>
      <c r="C3" s="71"/>
      <c r="D3" s="7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D3" s="72"/>
      <c r="DH3" s="1"/>
      <c r="DI3" s="1"/>
      <c r="DJ3" s="12" t="s">
        <v>4</v>
      </c>
    </row>
    <row r="4" spans="1:114" ht="19.5" customHeight="1">
      <c r="A4" s="120" t="s">
        <v>55</v>
      </c>
      <c r="B4" s="120"/>
      <c r="C4" s="120"/>
      <c r="D4" s="120"/>
      <c r="E4" s="149" t="s">
        <v>56</v>
      </c>
      <c r="F4" s="158" t="s">
        <v>159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58" t="s">
        <v>160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60"/>
      <c r="AU4" s="158" t="s">
        <v>161</v>
      </c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60"/>
      <c r="BG4" s="158" t="s">
        <v>162</v>
      </c>
      <c r="BH4" s="159"/>
      <c r="BI4" s="159"/>
      <c r="BJ4" s="159"/>
      <c r="BK4" s="160"/>
      <c r="BL4" s="158" t="s">
        <v>163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60"/>
      <c r="BY4" s="158" t="s">
        <v>164</v>
      </c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60"/>
      <c r="CQ4" s="153" t="s">
        <v>165</v>
      </c>
      <c r="CR4" s="154"/>
      <c r="CS4" s="155"/>
      <c r="CT4" s="153" t="s">
        <v>166</v>
      </c>
      <c r="CU4" s="154"/>
      <c r="CV4" s="154"/>
      <c r="CW4" s="154"/>
      <c r="CX4" s="154"/>
      <c r="CY4" s="155"/>
      <c r="CZ4" s="153" t="s">
        <v>167</v>
      </c>
      <c r="DA4" s="154"/>
      <c r="DB4" s="155"/>
      <c r="DC4" s="158" t="s">
        <v>168</v>
      </c>
      <c r="DD4" s="159"/>
      <c r="DE4" s="159"/>
      <c r="DF4" s="159"/>
      <c r="DG4" s="160"/>
      <c r="DH4" s="162" t="s">
        <v>169</v>
      </c>
      <c r="DI4" s="162"/>
      <c r="DJ4" s="162"/>
    </row>
    <row r="5" spans="1:114" ht="19.5" customHeight="1">
      <c r="A5" s="73" t="s">
        <v>64</v>
      </c>
      <c r="B5" s="73"/>
      <c r="C5" s="74"/>
      <c r="D5" s="126" t="s">
        <v>170</v>
      </c>
      <c r="E5" s="150"/>
      <c r="F5" s="152" t="s">
        <v>148</v>
      </c>
      <c r="G5" s="152" t="s">
        <v>171</v>
      </c>
      <c r="H5" s="152" t="s">
        <v>172</v>
      </c>
      <c r="I5" s="152" t="s">
        <v>173</v>
      </c>
      <c r="J5" s="152" t="s">
        <v>174</v>
      </c>
      <c r="K5" s="152" t="s">
        <v>175</v>
      </c>
      <c r="L5" s="152" t="s">
        <v>176</v>
      </c>
      <c r="M5" s="152" t="s">
        <v>177</v>
      </c>
      <c r="N5" s="152" t="s">
        <v>178</v>
      </c>
      <c r="O5" s="152" t="s">
        <v>179</v>
      </c>
      <c r="P5" s="152" t="s">
        <v>180</v>
      </c>
      <c r="Q5" s="152" t="s">
        <v>181</v>
      </c>
      <c r="R5" s="152" t="s">
        <v>182</v>
      </c>
      <c r="S5" s="152" t="s">
        <v>183</v>
      </c>
      <c r="T5" s="152" t="s">
        <v>148</v>
      </c>
      <c r="U5" s="152" t="s">
        <v>184</v>
      </c>
      <c r="V5" s="152" t="s">
        <v>185</v>
      </c>
      <c r="W5" s="152" t="s">
        <v>186</v>
      </c>
      <c r="X5" s="152" t="s">
        <v>187</v>
      </c>
      <c r="Y5" s="152" t="s">
        <v>188</v>
      </c>
      <c r="Z5" s="152" t="s">
        <v>189</v>
      </c>
      <c r="AA5" s="152" t="s">
        <v>190</v>
      </c>
      <c r="AB5" s="152" t="s">
        <v>191</v>
      </c>
      <c r="AC5" s="152" t="s">
        <v>192</v>
      </c>
      <c r="AD5" s="152" t="s">
        <v>193</v>
      </c>
      <c r="AE5" s="152" t="s">
        <v>194</v>
      </c>
      <c r="AF5" s="152" t="s">
        <v>195</v>
      </c>
      <c r="AG5" s="152" t="s">
        <v>196</v>
      </c>
      <c r="AH5" s="152" t="s">
        <v>197</v>
      </c>
      <c r="AI5" s="152" t="s">
        <v>198</v>
      </c>
      <c r="AJ5" s="152" t="s">
        <v>199</v>
      </c>
      <c r="AK5" s="152" t="s">
        <v>200</v>
      </c>
      <c r="AL5" s="152" t="s">
        <v>201</v>
      </c>
      <c r="AM5" s="152" t="s">
        <v>202</v>
      </c>
      <c r="AN5" s="152" t="s">
        <v>203</v>
      </c>
      <c r="AO5" s="152" t="s">
        <v>204</v>
      </c>
      <c r="AP5" s="152" t="s">
        <v>205</v>
      </c>
      <c r="AQ5" s="152" t="s">
        <v>206</v>
      </c>
      <c r="AR5" s="152" t="s">
        <v>207</v>
      </c>
      <c r="AS5" s="152" t="s">
        <v>208</v>
      </c>
      <c r="AT5" s="152" t="s">
        <v>209</v>
      </c>
      <c r="AU5" s="152" t="s">
        <v>148</v>
      </c>
      <c r="AV5" s="152" t="s">
        <v>210</v>
      </c>
      <c r="AW5" s="152" t="s">
        <v>211</v>
      </c>
      <c r="AX5" s="152" t="s">
        <v>212</v>
      </c>
      <c r="AY5" s="152" t="s">
        <v>213</v>
      </c>
      <c r="AZ5" s="152" t="s">
        <v>214</v>
      </c>
      <c r="BA5" s="152" t="s">
        <v>215</v>
      </c>
      <c r="BB5" s="152" t="s">
        <v>216</v>
      </c>
      <c r="BC5" s="152" t="s">
        <v>217</v>
      </c>
      <c r="BD5" s="152" t="s">
        <v>218</v>
      </c>
      <c r="BE5" s="152" t="s">
        <v>219</v>
      </c>
      <c r="BF5" s="156" t="s">
        <v>220</v>
      </c>
      <c r="BG5" s="156" t="s">
        <v>148</v>
      </c>
      <c r="BH5" s="156" t="s">
        <v>221</v>
      </c>
      <c r="BI5" s="156" t="s">
        <v>222</v>
      </c>
      <c r="BJ5" s="156" t="s">
        <v>223</v>
      </c>
      <c r="BK5" s="156" t="s">
        <v>224</v>
      </c>
      <c r="BL5" s="152" t="s">
        <v>148</v>
      </c>
      <c r="BM5" s="152" t="s">
        <v>225</v>
      </c>
      <c r="BN5" s="152" t="s">
        <v>226</v>
      </c>
      <c r="BO5" s="152" t="s">
        <v>227</v>
      </c>
      <c r="BP5" s="152" t="s">
        <v>228</v>
      </c>
      <c r="BQ5" s="152" t="s">
        <v>229</v>
      </c>
      <c r="BR5" s="152" t="s">
        <v>230</v>
      </c>
      <c r="BS5" s="152" t="s">
        <v>231</v>
      </c>
      <c r="BT5" s="152" t="s">
        <v>232</v>
      </c>
      <c r="BU5" s="152" t="s">
        <v>233</v>
      </c>
      <c r="BV5" s="147" t="s">
        <v>234</v>
      </c>
      <c r="BW5" s="147" t="s">
        <v>235</v>
      </c>
      <c r="BX5" s="152" t="s">
        <v>236</v>
      </c>
      <c r="BY5" s="152" t="s">
        <v>148</v>
      </c>
      <c r="BZ5" s="152" t="s">
        <v>225</v>
      </c>
      <c r="CA5" s="152" t="s">
        <v>226</v>
      </c>
      <c r="CB5" s="152" t="s">
        <v>227</v>
      </c>
      <c r="CC5" s="152" t="s">
        <v>228</v>
      </c>
      <c r="CD5" s="152" t="s">
        <v>229</v>
      </c>
      <c r="CE5" s="152" t="s">
        <v>230</v>
      </c>
      <c r="CF5" s="152" t="s">
        <v>231</v>
      </c>
      <c r="CG5" s="152" t="s">
        <v>237</v>
      </c>
      <c r="CH5" s="152" t="s">
        <v>238</v>
      </c>
      <c r="CI5" s="152" t="s">
        <v>239</v>
      </c>
      <c r="CJ5" s="152" t="s">
        <v>240</v>
      </c>
      <c r="CK5" s="152" t="s">
        <v>232</v>
      </c>
      <c r="CL5" s="152" t="s">
        <v>233</v>
      </c>
      <c r="CM5" s="152" t="s">
        <v>241</v>
      </c>
      <c r="CN5" s="147" t="s">
        <v>234</v>
      </c>
      <c r="CO5" s="147" t="s">
        <v>235</v>
      </c>
      <c r="CP5" s="152" t="s">
        <v>242</v>
      </c>
      <c r="CQ5" s="147" t="s">
        <v>148</v>
      </c>
      <c r="CR5" s="147" t="s">
        <v>243</v>
      </c>
      <c r="CS5" s="152" t="s">
        <v>244</v>
      </c>
      <c r="CT5" s="147" t="s">
        <v>148</v>
      </c>
      <c r="CU5" s="147" t="s">
        <v>243</v>
      </c>
      <c r="CV5" s="152" t="s">
        <v>245</v>
      </c>
      <c r="CW5" s="147" t="s">
        <v>246</v>
      </c>
      <c r="CX5" s="147" t="s">
        <v>247</v>
      </c>
      <c r="CY5" s="156" t="s">
        <v>244</v>
      </c>
      <c r="CZ5" s="147" t="s">
        <v>148</v>
      </c>
      <c r="DA5" s="147" t="s">
        <v>167</v>
      </c>
      <c r="DB5" s="147" t="s">
        <v>248</v>
      </c>
      <c r="DC5" s="152" t="s">
        <v>148</v>
      </c>
      <c r="DD5" s="152" t="s">
        <v>249</v>
      </c>
      <c r="DE5" s="152" t="s">
        <v>250</v>
      </c>
      <c r="DF5" s="152" t="s">
        <v>248</v>
      </c>
      <c r="DG5" s="156" t="s">
        <v>168</v>
      </c>
      <c r="DH5" s="163" t="s">
        <v>148</v>
      </c>
      <c r="DI5" s="161" t="s">
        <v>251</v>
      </c>
      <c r="DJ5" s="161" t="s">
        <v>252</v>
      </c>
    </row>
    <row r="6" spans="1:114" ht="30.75" customHeight="1">
      <c r="A6" s="75" t="s">
        <v>67</v>
      </c>
      <c r="B6" s="76" t="s">
        <v>68</v>
      </c>
      <c r="C6" s="77" t="s">
        <v>69</v>
      </c>
      <c r="D6" s="125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7"/>
      <c r="BG6" s="157"/>
      <c r="BH6" s="157"/>
      <c r="BI6" s="157"/>
      <c r="BJ6" s="157"/>
      <c r="BK6" s="157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48"/>
      <c r="BW6" s="148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8"/>
      <c r="CO6" s="148"/>
      <c r="CP6" s="151"/>
      <c r="CQ6" s="148"/>
      <c r="CR6" s="148"/>
      <c r="CS6" s="151"/>
      <c r="CT6" s="148"/>
      <c r="CU6" s="148"/>
      <c r="CV6" s="151"/>
      <c r="CW6" s="148"/>
      <c r="CX6" s="148"/>
      <c r="CY6" s="157"/>
      <c r="CZ6" s="148"/>
      <c r="DA6" s="148"/>
      <c r="DB6" s="148"/>
      <c r="DC6" s="151"/>
      <c r="DD6" s="151"/>
      <c r="DE6" s="151"/>
      <c r="DF6" s="151"/>
      <c r="DG6" s="157"/>
      <c r="DH6" s="163"/>
      <c r="DI6" s="161"/>
      <c r="DJ6" s="161"/>
    </row>
    <row r="7" spans="1:114" ht="19.5" customHeight="1">
      <c r="A7" s="78" t="s">
        <v>70</v>
      </c>
      <c r="B7" s="78" t="s">
        <v>70</v>
      </c>
      <c r="C7" s="78" t="s">
        <v>70</v>
      </c>
      <c r="D7" s="40" t="s">
        <v>56</v>
      </c>
      <c r="E7" s="79">
        <f aca="true" t="shared" si="0" ref="E7:E28">SUM(F7,T7,AU7,BG7,BL7,BY7,CQ7,CT7,CZ7,DC7,DH7)</f>
        <v>970.4957310000001</v>
      </c>
      <c r="F7" s="80">
        <v>528.474632</v>
      </c>
      <c r="G7" s="80">
        <v>126.77742</v>
      </c>
      <c r="H7" s="80">
        <v>200.198304</v>
      </c>
      <c r="I7" s="80">
        <v>9.4621</v>
      </c>
      <c r="J7" s="80">
        <v>0</v>
      </c>
      <c r="K7" s="80">
        <v>6.2316</v>
      </c>
      <c r="L7" s="80">
        <v>74.00472</v>
      </c>
      <c r="M7" s="80">
        <v>29.601888</v>
      </c>
      <c r="N7" s="80">
        <v>21.192177</v>
      </c>
      <c r="O7" s="80">
        <v>4.25952</v>
      </c>
      <c r="P7" s="80">
        <v>4.444668</v>
      </c>
      <c r="Q7" s="80">
        <v>46.302235</v>
      </c>
      <c r="R7" s="80">
        <v>0</v>
      </c>
      <c r="S7" s="80">
        <v>6</v>
      </c>
      <c r="T7" s="80">
        <v>394.355067</v>
      </c>
      <c r="U7" s="80">
        <v>22.98</v>
      </c>
      <c r="V7" s="80">
        <v>12</v>
      </c>
      <c r="W7" s="80">
        <v>0</v>
      </c>
      <c r="X7" s="80">
        <v>0</v>
      </c>
      <c r="Y7" s="80">
        <v>2.044</v>
      </c>
      <c r="Z7" s="80">
        <v>19.83</v>
      </c>
      <c r="AA7" s="80">
        <v>1.392</v>
      </c>
      <c r="AB7" s="80">
        <v>12</v>
      </c>
      <c r="AC7" s="80">
        <v>71.3734</v>
      </c>
      <c r="AD7" s="80">
        <v>0</v>
      </c>
      <c r="AE7" s="80">
        <v>0.36191</v>
      </c>
      <c r="AF7" s="80">
        <v>65</v>
      </c>
      <c r="AG7" s="80">
        <v>20</v>
      </c>
      <c r="AH7" s="80">
        <v>15.452138</v>
      </c>
      <c r="AI7" s="80">
        <v>4.0798</v>
      </c>
      <c r="AJ7" s="80">
        <v>0</v>
      </c>
      <c r="AK7" s="80">
        <v>0</v>
      </c>
      <c r="AL7" s="80">
        <v>0</v>
      </c>
      <c r="AM7" s="80">
        <v>15.5</v>
      </c>
      <c r="AN7" s="80">
        <v>0</v>
      </c>
      <c r="AO7" s="80">
        <v>0</v>
      </c>
      <c r="AP7" s="80">
        <v>7.489436</v>
      </c>
      <c r="AQ7" s="80">
        <v>57.5</v>
      </c>
      <c r="AR7" s="80">
        <v>44</v>
      </c>
      <c r="AS7" s="80">
        <v>0</v>
      </c>
      <c r="AT7" s="80">
        <v>23.352383</v>
      </c>
      <c r="AU7" s="80">
        <v>31.666032</v>
      </c>
      <c r="AV7" s="80">
        <v>24.906032</v>
      </c>
      <c r="AW7" s="80">
        <v>0.76</v>
      </c>
      <c r="AX7" s="80">
        <v>0</v>
      </c>
      <c r="AY7" s="80">
        <v>0</v>
      </c>
      <c r="AZ7" s="80">
        <v>6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16</v>
      </c>
      <c r="BZ7" s="80">
        <v>0</v>
      </c>
      <c r="CA7" s="80">
        <v>16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1">
        <v>0</v>
      </c>
      <c r="DI7" s="81">
        <v>0</v>
      </c>
      <c r="DJ7" s="81">
        <v>0</v>
      </c>
    </row>
    <row r="8" spans="1:114" ht="19.5" customHeight="1">
      <c r="A8" s="78" t="s">
        <v>70</v>
      </c>
      <c r="B8" s="78" t="s">
        <v>70</v>
      </c>
      <c r="C8" s="78" t="s">
        <v>70</v>
      </c>
      <c r="D8" s="40" t="s">
        <v>253</v>
      </c>
      <c r="E8" s="79">
        <f t="shared" si="0"/>
        <v>795.135191</v>
      </c>
      <c r="F8" s="80">
        <v>353.114092</v>
      </c>
      <c r="G8" s="80">
        <v>126.77742</v>
      </c>
      <c r="H8" s="80">
        <v>200.198304</v>
      </c>
      <c r="I8" s="80">
        <v>9.4621</v>
      </c>
      <c r="J8" s="80">
        <v>0</v>
      </c>
      <c r="K8" s="80">
        <v>6.2316</v>
      </c>
      <c r="L8" s="80">
        <v>0</v>
      </c>
      <c r="M8" s="80">
        <v>0</v>
      </c>
      <c r="N8" s="80">
        <v>0</v>
      </c>
      <c r="O8" s="80">
        <v>0</v>
      </c>
      <c r="P8" s="80">
        <v>4.444668</v>
      </c>
      <c r="Q8" s="80">
        <v>0</v>
      </c>
      <c r="R8" s="80">
        <v>0</v>
      </c>
      <c r="S8" s="80">
        <v>6</v>
      </c>
      <c r="T8" s="80">
        <v>394.355067</v>
      </c>
      <c r="U8" s="80">
        <v>22.98</v>
      </c>
      <c r="V8" s="80">
        <v>12</v>
      </c>
      <c r="W8" s="80">
        <v>0</v>
      </c>
      <c r="X8" s="80">
        <v>0</v>
      </c>
      <c r="Y8" s="80">
        <v>2.044</v>
      </c>
      <c r="Z8" s="80">
        <v>19.83</v>
      </c>
      <c r="AA8" s="80">
        <v>1.392</v>
      </c>
      <c r="AB8" s="80">
        <v>12</v>
      </c>
      <c r="AC8" s="80">
        <v>71.3734</v>
      </c>
      <c r="AD8" s="80">
        <v>0</v>
      </c>
      <c r="AE8" s="80">
        <v>0.36191</v>
      </c>
      <c r="AF8" s="80">
        <v>65</v>
      </c>
      <c r="AG8" s="80">
        <v>20</v>
      </c>
      <c r="AH8" s="80">
        <v>15.452138</v>
      </c>
      <c r="AI8" s="80">
        <v>4.0798</v>
      </c>
      <c r="AJ8" s="80">
        <v>0</v>
      </c>
      <c r="AK8" s="80">
        <v>0</v>
      </c>
      <c r="AL8" s="80">
        <v>0</v>
      </c>
      <c r="AM8" s="80">
        <v>15.5</v>
      </c>
      <c r="AN8" s="80">
        <v>0</v>
      </c>
      <c r="AO8" s="80">
        <v>0</v>
      </c>
      <c r="AP8" s="80">
        <v>7.489436</v>
      </c>
      <c r="AQ8" s="80">
        <v>57.5</v>
      </c>
      <c r="AR8" s="80">
        <v>44</v>
      </c>
      <c r="AS8" s="80">
        <v>0</v>
      </c>
      <c r="AT8" s="80">
        <v>23.352383</v>
      </c>
      <c r="AU8" s="80">
        <v>31.666032</v>
      </c>
      <c r="AV8" s="80">
        <v>24.906032</v>
      </c>
      <c r="AW8" s="80">
        <v>0.76</v>
      </c>
      <c r="AX8" s="80">
        <v>0</v>
      </c>
      <c r="AY8" s="80">
        <v>0</v>
      </c>
      <c r="AZ8" s="80">
        <v>6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16</v>
      </c>
      <c r="BZ8" s="80">
        <v>0</v>
      </c>
      <c r="CA8" s="80">
        <v>16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1">
        <v>0</v>
      </c>
      <c r="DI8" s="81">
        <v>0</v>
      </c>
      <c r="DJ8" s="81">
        <v>0</v>
      </c>
    </row>
    <row r="9" spans="1:114" ht="19.5" customHeight="1">
      <c r="A9" s="78" t="s">
        <v>70</v>
      </c>
      <c r="B9" s="78" t="s">
        <v>70</v>
      </c>
      <c r="C9" s="78" t="s">
        <v>70</v>
      </c>
      <c r="D9" s="40" t="s">
        <v>254</v>
      </c>
      <c r="E9" s="79">
        <f t="shared" si="0"/>
        <v>795.135191</v>
      </c>
      <c r="F9" s="80">
        <v>353.114092</v>
      </c>
      <c r="G9" s="80">
        <v>126.77742</v>
      </c>
      <c r="H9" s="80">
        <v>200.198304</v>
      </c>
      <c r="I9" s="80">
        <v>9.4621</v>
      </c>
      <c r="J9" s="80">
        <v>0</v>
      </c>
      <c r="K9" s="80">
        <v>6.2316</v>
      </c>
      <c r="L9" s="80">
        <v>0</v>
      </c>
      <c r="M9" s="80">
        <v>0</v>
      </c>
      <c r="N9" s="80">
        <v>0</v>
      </c>
      <c r="O9" s="80">
        <v>0</v>
      </c>
      <c r="P9" s="80">
        <v>4.444668</v>
      </c>
      <c r="Q9" s="80">
        <v>0</v>
      </c>
      <c r="R9" s="80">
        <v>0</v>
      </c>
      <c r="S9" s="80">
        <v>6</v>
      </c>
      <c r="T9" s="80">
        <v>394.355067</v>
      </c>
      <c r="U9" s="80">
        <v>22.98</v>
      </c>
      <c r="V9" s="80">
        <v>12</v>
      </c>
      <c r="W9" s="80">
        <v>0</v>
      </c>
      <c r="X9" s="80">
        <v>0</v>
      </c>
      <c r="Y9" s="80">
        <v>2.044</v>
      </c>
      <c r="Z9" s="80">
        <v>19.83</v>
      </c>
      <c r="AA9" s="80">
        <v>1.392</v>
      </c>
      <c r="AB9" s="80">
        <v>12</v>
      </c>
      <c r="AC9" s="80">
        <v>71.3734</v>
      </c>
      <c r="AD9" s="80">
        <v>0</v>
      </c>
      <c r="AE9" s="80">
        <v>0.36191</v>
      </c>
      <c r="AF9" s="80">
        <v>65</v>
      </c>
      <c r="AG9" s="80">
        <v>20</v>
      </c>
      <c r="AH9" s="80">
        <v>15.452138</v>
      </c>
      <c r="AI9" s="80">
        <v>4.0798</v>
      </c>
      <c r="AJ9" s="80">
        <v>0</v>
      </c>
      <c r="AK9" s="80">
        <v>0</v>
      </c>
      <c r="AL9" s="80">
        <v>0</v>
      </c>
      <c r="AM9" s="80">
        <v>15.5</v>
      </c>
      <c r="AN9" s="80">
        <v>0</v>
      </c>
      <c r="AO9" s="80">
        <v>0</v>
      </c>
      <c r="AP9" s="80">
        <v>7.489436</v>
      </c>
      <c r="AQ9" s="80">
        <v>57.5</v>
      </c>
      <c r="AR9" s="80">
        <v>44</v>
      </c>
      <c r="AS9" s="80">
        <v>0</v>
      </c>
      <c r="AT9" s="80">
        <v>23.352383</v>
      </c>
      <c r="AU9" s="80">
        <v>31.666032</v>
      </c>
      <c r="AV9" s="80">
        <v>24.906032</v>
      </c>
      <c r="AW9" s="80">
        <v>0.76</v>
      </c>
      <c r="AX9" s="80">
        <v>0</v>
      </c>
      <c r="AY9" s="80">
        <v>0</v>
      </c>
      <c r="AZ9" s="80">
        <v>6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16</v>
      </c>
      <c r="BZ9" s="80">
        <v>0</v>
      </c>
      <c r="CA9" s="80">
        <v>16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1">
        <v>0</v>
      </c>
      <c r="DI9" s="81">
        <v>0</v>
      </c>
      <c r="DJ9" s="81">
        <v>0</v>
      </c>
    </row>
    <row r="10" spans="1:114" ht="19.5" customHeight="1">
      <c r="A10" s="78" t="s">
        <v>71</v>
      </c>
      <c r="B10" s="78" t="s">
        <v>72</v>
      </c>
      <c r="C10" s="78" t="s">
        <v>73</v>
      </c>
      <c r="D10" s="40" t="s">
        <v>255</v>
      </c>
      <c r="E10" s="79">
        <f t="shared" si="0"/>
        <v>485.41227799999996</v>
      </c>
      <c r="F10" s="80">
        <v>333.652972</v>
      </c>
      <c r="G10" s="80">
        <v>119.22246</v>
      </c>
      <c r="H10" s="80">
        <v>195.093852</v>
      </c>
      <c r="I10" s="80">
        <v>9.4621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3.87456</v>
      </c>
      <c r="Q10" s="80">
        <v>0</v>
      </c>
      <c r="R10" s="80">
        <v>0</v>
      </c>
      <c r="S10" s="80">
        <v>6</v>
      </c>
      <c r="T10" s="80">
        <v>120.123274</v>
      </c>
      <c r="U10" s="80">
        <v>3.24</v>
      </c>
      <c r="V10" s="80">
        <v>0</v>
      </c>
      <c r="W10" s="80">
        <v>0</v>
      </c>
      <c r="X10" s="80">
        <v>0</v>
      </c>
      <c r="Y10" s="80">
        <v>0.972</v>
      </c>
      <c r="Z10" s="80">
        <v>12.01</v>
      </c>
      <c r="AA10" s="80">
        <v>1.296</v>
      </c>
      <c r="AB10" s="80">
        <v>6</v>
      </c>
      <c r="AC10" s="80">
        <v>28.7442</v>
      </c>
      <c r="AD10" s="80">
        <v>0</v>
      </c>
      <c r="AE10" s="80">
        <v>0.36191</v>
      </c>
      <c r="AF10" s="80">
        <v>0</v>
      </c>
      <c r="AG10" s="80">
        <v>0</v>
      </c>
      <c r="AH10" s="80">
        <v>4.18113</v>
      </c>
      <c r="AI10" s="80">
        <v>1.9925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7.040562</v>
      </c>
      <c r="AQ10" s="80">
        <v>32</v>
      </c>
      <c r="AR10" s="80">
        <v>0</v>
      </c>
      <c r="AS10" s="80">
        <v>0</v>
      </c>
      <c r="AT10" s="80">
        <v>22.284972</v>
      </c>
      <c r="AU10" s="80">
        <v>31.636032</v>
      </c>
      <c r="AV10" s="80">
        <v>24.906032</v>
      </c>
      <c r="AW10" s="80">
        <v>0.73</v>
      </c>
      <c r="AX10" s="80">
        <v>0</v>
      </c>
      <c r="AY10" s="80">
        <v>0</v>
      </c>
      <c r="AZ10" s="80">
        <v>6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1">
        <v>0</v>
      </c>
      <c r="DI10" s="81">
        <v>0</v>
      </c>
      <c r="DJ10" s="81">
        <v>0</v>
      </c>
    </row>
    <row r="11" spans="1:114" ht="19.5" customHeight="1">
      <c r="A11" s="78" t="s">
        <v>71</v>
      </c>
      <c r="B11" s="78" t="s">
        <v>72</v>
      </c>
      <c r="C11" s="78" t="s">
        <v>76</v>
      </c>
      <c r="D11" s="40" t="s">
        <v>256</v>
      </c>
      <c r="E11" s="79">
        <f t="shared" si="0"/>
        <v>87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71</v>
      </c>
      <c r="U11" s="80">
        <v>9</v>
      </c>
      <c r="V11" s="80">
        <v>0</v>
      </c>
      <c r="W11" s="80">
        <v>0</v>
      </c>
      <c r="X11" s="80">
        <v>0</v>
      </c>
      <c r="Y11" s="80">
        <v>0.5</v>
      </c>
      <c r="Z11" s="80">
        <v>7</v>
      </c>
      <c r="AA11" s="80">
        <v>0</v>
      </c>
      <c r="AB11" s="80">
        <v>4</v>
      </c>
      <c r="AC11" s="80">
        <v>5</v>
      </c>
      <c r="AD11" s="80">
        <v>0</v>
      </c>
      <c r="AE11" s="80">
        <v>0</v>
      </c>
      <c r="AF11" s="80">
        <v>16</v>
      </c>
      <c r="AG11" s="80">
        <v>0</v>
      </c>
      <c r="AH11" s="80">
        <v>6</v>
      </c>
      <c r="AI11" s="80">
        <v>0</v>
      </c>
      <c r="AJ11" s="80">
        <v>0</v>
      </c>
      <c r="AK11" s="80">
        <v>0</v>
      </c>
      <c r="AL11" s="80">
        <v>0</v>
      </c>
      <c r="AM11" s="80">
        <v>3.5</v>
      </c>
      <c r="AN11" s="80">
        <v>0</v>
      </c>
      <c r="AO11" s="80">
        <v>0</v>
      </c>
      <c r="AP11" s="80">
        <v>0</v>
      </c>
      <c r="AQ11" s="80">
        <v>11</v>
      </c>
      <c r="AR11" s="80">
        <v>9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16</v>
      </c>
      <c r="BZ11" s="80">
        <v>0</v>
      </c>
      <c r="CA11" s="80">
        <v>16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1">
        <v>0</v>
      </c>
      <c r="DI11" s="81">
        <v>0</v>
      </c>
      <c r="DJ11" s="81">
        <v>0</v>
      </c>
    </row>
    <row r="12" spans="1:114" ht="19.5" customHeight="1">
      <c r="A12" s="78" t="s">
        <v>71</v>
      </c>
      <c r="B12" s="78" t="s">
        <v>72</v>
      </c>
      <c r="C12" s="78" t="s">
        <v>78</v>
      </c>
      <c r="D12" s="40" t="s">
        <v>257</v>
      </c>
      <c r="E12" s="79">
        <f t="shared" si="0"/>
        <v>15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15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5</v>
      </c>
      <c r="AD12" s="80">
        <v>0</v>
      </c>
      <c r="AE12" s="80">
        <v>0</v>
      </c>
      <c r="AF12" s="80">
        <v>5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5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1">
        <v>0</v>
      </c>
      <c r="DI12" s="81">
        <v>0</v>
      </c>
      <c r="DJ12" s="81">
        <v>0</v>
      </c>
    </row>
    <row r="13" spans="1:114" ht="19.5" customHeight="1">
      <c r="A13" s="78" t="s">
        <v>71</v>
      </c>
      <c r="B13" s="78" t="s">
        <v>72</v>
      </c>
      <c r="C13" s="78" t="s">
        <v>80</v>
      </c>
      <c r="D13" s="40" t="s">
        <v>258</v>
      </c>
      <c r="E13" s="79">
        <f t="shared" si="0"/>
        <v>82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82</v>
      </c>
      <c r="U13" s="80">
        <v>2</v>
      </c>
      <c r="V13" s="80">
        <v>12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17</v>
      </c>
      <c r="AD13" s="80">
        <v>0</v>
      </c>
      <c r="AE13" s="80">
        <v>0</v>
      </c>
      <c r="AF13" s="80">
        <v>10</v>
      </c>
      <c r="AG13" s="80">
        <v>13</v>
      </c>
      <c r="AH13" s="80">
        <v>0</v>
      </c>
      <c r="AI13" s="80">
        <v>2</v>
      </c>
      <c r="AJ13" s="80">
        <v>0</v>
      </c>
      <c r="AK13" s="80">
        <v>0</v>
      </c>
      <c r="AL13" s="80">
        <v>0</v>
      </c>
      <c r="AM13" s="80">
        <v>3</v>
      </c>
      <c r="AN13" s="80">
        <v>0</v>
      </c>
      <c r="AO13" s="80">
        <v>0</v>
      </c>
      <c r="AP13" s="80">
        <v>0</v>
      </c>
      <c r="AQ13" s="80">
        <v>5</v>
      </c>
      <c r="AR13" s="80">
        <v>18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1">
        <v>0</v>
      </c>
      <c r="DI13" s="81">
        <v>0</v>
      </c>
      <c r="DJ13" s="81">
        <v>0</v>
      </c>
    </row>
    <row r="14" spans="1:114" ht="19.5" customHeight="1">
      <c r="A14" s="78" t="s">
        <v>71</v>
      </c>
      <c r="B14" s="78" t="s">
        <v>72</v>
      </c>
      <c r="C14" s="78" t="s">
        <v>82</v>
      </c>
      <c r="D14" s="40" t="s">
        <v>259</v>
      </c>
      <c r="E14" s="79">
        <f t="shared" si="0"/>
        <v>26.722913000000002</v>
      </c>
      <c r="F14" s="80">
        <v>19.46112</v>
      </c>
      <c r="G14" s="80">
        <v>7.55496</v>
      </c>
      <c r="H14" s="80">
        <v>5.104452</v>
      </c>
      <c r="I14" s="80">
        <v>0</v>
      </c>
      <c r="J14" s="80">
        <v>0</v>
      </c>
      <c r="K14" s="80">
        <v>6.2316</v>
      </c>
      <c r="L14" s="80">
        <v>0</v>
      </c>
      <c r="M14" s="80">
        <v>0</v>
      </c>
      <c r="N14" s="80">
        <v>0</v>
      </c>
      <c r="O14" s="80">
        <v>0</v>
      </c>
      <c r="P14" s="80">
        <v>0.570108</v>
      </c>
      <c r="Q14" s="80">
        <v>0</v>
      </c>
      <c r="R14" s="80">
        <v>0</v>
      </c>
      <c r="S14" s="80">
        <v>0</v>
      </c>
      <c r="T14" s="80">
        <v>7.231793</v>
      </c>
      <c r="U14" s="80">
        <v>0.24</v>
      </c>
      <c r="V14" s="80">
        <v>0</v>
      </c>
      <c r="W14" s="80">
        <v>0</v>
      </c>
      <c r="X14" s="80">
        <v>0</v>
      </c>
      <c r="Y14" s="80">
        <v>0.072</v>
      </c>
      <c r="Z14" s="80">
        <v>0.82</v>
      </c>
      <c r="AA14" s="80">
        <v>0.096</v>
      </c>
      <c r="AB14" s="80">
        <v>2</v>
      </c>
      <c r="AC14" s="80">
        <v>2.1292</v>
      </c>
      <c r="AD14" s="80">
        <v>0</v>
      </c>
      <c r="AE14" s="80">
        <v>0</v>
      </c>
      <c r="AF14" s="80">
        <v>0</v>
      </c>
      <c r="AG14" s="80">
        <v>0</v>
      </c>
      <c r="AH14" s="80">
        <v>0.271008</v>
      </c>
      <c r="AI14" s="80">
        <v>0.0873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0.448874</v>
      </c>
      <c r="AQ14" s="80">
        <v>0</v>
      </c>
      <c r="AR14" s="80">
        <v>0</v>
      </c>
      <c r="AS14" s="80">
        <v>0</v>
      </c>
      <c r="AT14" s="80">
        <v>1.067411</v>
      </c>
      <c r="AU14" s="80">
        <v>0.03</v>
      </c>
      <c r="AV14" s="80">
        <v>0</v>
      </c>
      <c r="AW14" s="80">
        <v>0.03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1">
        <v>0</v>
      </c>
      <c r="DI14" s="81">
        <v>0</v>
      </c>
      <c r="DJ14" s="81">
        <v>0</v>
      </c>
    </row>
    <row r="15" spans="1:114" ht="19.5" customHeight="1">
      <c r="A15" s="78" t="s">
        <v>71</v>
      </c>
      <c r="B15" s="78" t="s">
        <v>72</v>
      </c>
      <c r="C15" s="78" t="s">
        <v>84</v>
      </c>
      <c r="D15" s="40" t="s">
        <v>260</v>
      </c>
      <c r="E15" s="79">
        <f t="shared" si="0"/>
        <v>99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99</v>
      </c>
      <c r="U15" s="80">
        <v>8.5</v>
      </c>
      <c r="V15" s="80">
        <v>0</v>
      </c>
      <c r="W15" s="80">
        <v>0</v>
      </c>
      <c r="X15" s="80">
        <v>0</v>
      </c>
      <c r="Y15" s="80">
        <v>0.5</v>
      </c>
      <c r="Z15" s="80">
        <v>0</v>
      </c>
      <c r="AA15" s="80">
        <v>0</v>
      </c>
      <c r="AB15" s="80">
        <v>0</v>
      </c>
      <c r="AC15" s="80">
        <v>13.5</v>
      </c>
      <c r="AD15" s="80">
        <v>0</v>
      </c>
      <c r="AE15" s="80">
        <v>0</v>
      </c>
      <c r="AF15" s="80">
        <v>34</v>
      </c>
      <c r="AG15" s="80">
        <v>7</v>
      </c>
      <c r="AH15" s="80">
        <v>5</v>
      </c>
      <c r="AI15" s="80">
        <v>0</v>
      </c>
      <c r="AJ15" s="80">
        <v>0</v>
      </c>
      <c r="AK15" s="80">
        <v>0</v>
      </c>
      <c r="AL15" s="80">
        <v>0</v>
      </c>
      <c r="AM15" s="80">
        <v>9</v>
      </c>
      <c r="AN15" s="80">
        <v>0</v>
      </c>
      <c r="AO15" s="80">
        <v>0</v>
      </c>
      <c r="AP15" s="80">
        <v>0</v>
      </c>
      <c r="AQ15" s="80">
        <v>9.5</v>
      </c>
      <c r="AR15" s="80">
        <v>12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1">
        <v>0</v>
      </c>
      <c r="DI15" s="81">
        <v>0</v>
      </c>
      <c r="DJ15" s="81">
        <v>0</v>
      </c>
    </row>
    <row r="16" spans="1:114" ht="19.5" customHeight="1">
      <c r="A16" s="78" t="s">
        <v>70</v>
      </c>
      <c r="B16" s="78" t="s">
        <v>70</v>
      </c>
      <c r="C16" s="78" t="s">
        <v>70</v>
      </c>
      <c r="D16" s="40" t="s">
        <v>261</v>
      </c>
      <c r="E16" s="79">
        <f t="shared" si="0"/>
        <v>103.606608</v>
      </c>
      <c r="F16" s="80">
        <v>103.606608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74.00472</v>
      </c>
      <c r="M16" s="80">
        <v>29.601888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  <c r="DH16" s="81">
        <v>0</v>
      </c>
      <c r="DI16" s="81">
        <v>0</v>
      </c>
      <c r="DJ16" s="81">
        <v>0</v>
      </c>
    </row>
    <row r="17" spans="1:114" ht="19.5" customHeight="1">
      <c r="A17" s="78" t="s">
        <v>70</v>
      </c>
      <c r="B17" s="78" t="s">
        <v>70</v>
      </c>
      <c r="C17" s="78" t="s">
        <v>70</v>
      </c>
      <c r="D17" s="40" t="s">
        <v>262</v>
      </c>
      <c r="E17" s="79">
        <f t="shared" si="0"/>
        <v>103.606608</v>
      </c>
      <c r="F17" s="80">
        <v>103.606608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74.00472</v>
      </c>
      <c r="M17" s="80">
        <v>29.601888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  <c r="DH17" s="81">
        <v>0</v>
      </c>
      <c r="DI17" s="81">
        <v>0</v>
      </c>
      <c r="DJ17" s="81">
        <v>0</v>
      </c>
    </row>
    <row r="18" spans="1:114" ht="19.5" customHeight="1">
      <c r="A18" s="78" t="s">
        <v>86</v>
      </c>
      <c r="B18" s="78" t="s">
        <v>87</v>
      </c>
      <c r="C18" s="78" t="s">
        <v>87</v>
      </c>
      <c r="D18" s="40" t="s">
        <v>263</v>
      </c>
      <c r="E18" s="79">
        <f t="shared" si="0"/>
        <v>74.00472</v>
      </c>
      <c r="F18" s="80">
        <v>74.00472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74.00472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  <c r="DH18" s="81">
        <v>0</v>
      </c>
      <c r="DI18" s="81">
        <v>0</v>
      </c>
      <c r="DJ18" s="81">
        <v>0</v>
      </c>
    </row>
    <row r="19" spans="1:114" ht="19.5" customHeight="1">
      <c r="A19" s="78" t="s">
        <v>86</v>
      </c>
      <c r="B19" s="78" t="s">
        <v>87</v>
      </c>
      <c r="C19" s="78" t="s">
        <v>89</v>
      </c>
      <c r="D19" s="40" t="s">
        <v>264</v>
      </c>
      <c r="E19" s="79">
        <f t="shared" si="0"/>
        <v>29.601888</v>
      </c>
      <c r="F19" s="80">
        <v>29.601888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29.601888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1">
        <v>0</v>
      </c>
      <c r="DI19" s="81">
        <v>0</v>
      </c>
      <c r="DJ19" s="81">
        <v>0</v>
      </c>
    </row>
    <row r="20" spans="1:114" ht="19.5" customHeight="1">
      <c r="A20" s="78" t="s">
        <v>70</v>
      </c>
      <c r="B20" s="78" t="s">
        <v>70</v>
      </c>
      <c r="C20" s="78" t="s">
        <v>70</v>
      </c>
      <c r="D20" s="40" t="s">
        <v>265</v>
      </c>
      <c r="E20" s="79">
        <f t="shared" si="0"/>
        <v>25.451697</v>
      </c>
      <c r="F20" s="80">
        <v>25.451697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21.192177</v>
      </c>
      <c r="O20" s="80">
        <v>4.25952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  <c r="DH20" s="81">
        <v>0</v>
      </c>
      <c r="DI20" s="81">
        <v>0</v>
      </c>
      <c r="DJ20" s="81">
        <v>0</v>
      </c>
    </row>
    <row r="21" spans="1:114" ht="19.5" customHeight="1">
      <c r="A21" s="78" t="s">
        <v>70</v>
      </c>
      <c r="B21" s="78" t="s">
        <v>70</v>
      </c>
      <c r="C21" s="78" t="s">
        <v>70</v>
      </c>
      <c r="D21" s="40" t="s">
        <v>266</v>
      </c>
      <c r="E21" s="79">
        <f t="shared" si="0"/>
        <v>25.451697</v>
      </c>
      <c r="F21" s="80">
        <v>25.451697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21.192177</v>
      </c>
      <c r="O21" s="80">
        <v>4.25952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  <c r="DH21" s="81">
        <v>0</v>
      </c>
      <c r="DI21" s="81">
        <v>0</v>
      </c>
      <c r="DJ21" s="81">
        <v>0</v>
      </c>
    </row>
    <row r="22" spans="1:114" ht="19.5" customHeight="1">
      <c r="A22" s="78" t="s">
        <v>91</v>
      </c>
      <c r="B22" s="78" t="s">
        <v>92</v>
      </c>
      <c r="C22" s="78" t="s">
        <v>73</v>
      </c>
      <c r="D22" s="40" t="s">
        <v>267</v>
      </c>
      <c r="E22" s="79">
        <f t="shared" si="0"/>
        <v>19.902179</v>
      </c>
      <c r="F22" s="80">
        <v>19.902179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19.902179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  <c r="DH22" s="81">
        <v>0</v>
      </c>
      <c r="DI22" s="81">
        <v>0</v>
      </c>
      <c r="DJ22" s="81">
        <v>0</v>
      </c>
    </row>
    <row r="23" spans="1:114" ht="19.5" customHeight="1">
      <c r="A23" s="78" t="s">
        <v>91</v>
      </c>
      <c r="B23" s="78" t="s">
        <v>92</v>
      </c>
      <c r="C23" s="78" t="s">
        <v>76</v>
      </c>
      <c r="D23" s="40" t="s">
        <v>268</v>
      </c>
      <c r="E23" s="79">
        <f t="shared" si="0"/>
        <v>1.289998</v>
      </c>
      <c r="F23" s="80">
        <v>1.289998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1.289998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  <c r="DH23" s="81">
        <v>0</v>
      </c>
      <c r="DI23" s="81">
        <v>0</v>
      </c>
      <c r="DJ23" s="81">
        <v>0</v>
      </c>
    </row>
    <row r="24" spans="1:114" ht="19.5" customHeight="1">
      <c r="A24" s="78" t="s">
        <v>91</v>
      </c>
      <c r="B24" s="78" t="s">
        <v>92</v>
      </c>
      <c r="C24" s="78" t="s">
        <v>95</v>
      </c>
      <c r="D24" s="40" t="s">
        <v>269</v>
      </c>
      <c r="E24" s="79">
        <f t="shared" si="0"/>
        <v>3.96576</v>
      </c>
      <c r="F24" s="80">
        <v>3.96576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3.96576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  <c r="DH24" s="81">
        <v>0</v>
      </c>
      <c r="DI24" s="81">
        <v>0</v>
      </c>
      <c r="DJ24" s="81">
        <v>0</v>
      </c>
    </row>
    <row r="25" spans="1:114" ht="19.5" customHeight="1">
      <c r="A25" s="78" t="s">
        <v>91</v>
      </c>
      <c r="B25" s="78" t="s">
        <v>92</v>
      </c>
      <c r="C25" s="78" t="s">
        <v>84</v>
      </c>
      <c r="D25" s="40" t="s">
        <v>270</v>
      </c>
      <c r="E25" s="79">
        <f t="shared" si="0"/>
        <v>0.29376</v>
      </c>
      <c r="F25" s="80">
        <v>0.29376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0.29376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  <c r="DH25" s="81">
        <v>0</v>
      </c>
      <c r="DI25" s="81">
        <v>0</v>
      </c>
      <c r="DJ25" s="81">
        <v>0</v>
      </c>
    </row>
    <row r="26" spans="1:114" ht="19.5" customHeight="1">
      <c r="A26" s="78" t="s">
        <v>70</v>
      </c>
      <c r="B26" s="78" t="s">
        <v>70</v>
      </c>
      <c r="C26" s="78" t="s">
        <v>70</v>
      </c>
      <c r="D26" s="40" t="s">
        <v>271</v>
      </c>
      <c r="E26" s="79">
        <f t="shared" si="0"/>
        <v>46.302235</v>
      </c>
      <c r="F26" s="80">
        <v>46.302235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46.302235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  <c r="DH26" s="81">
        <v>0</v>
      </c>
      <c r="DI26" s="81">
        <v>0</v>
      </c>
      <c r="DJ26" s="81">
        <v>0</v>
      </c>
    </row>
    <row r="27" spans="1:114" ht="19.5" customHeight="1">
      <c r="A27" s="78" t="s">
        <v>70</v>
      </c>
      <c r="B27" s="78" t="s">
        <v>70</v>
      </c>
      <c r="C27" s="78" t="s">
        <v>70</v>
      </c>
      <c r="D27" s="40" t="s">
        <v>272</v>
      </c>
      <c r="E27" s="79">
        <f t="shared" si="0"/>
        <v>46.302235</v>
      </c>
      <c r="F27" s="80">
        <v>46.302235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46.302235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  <c r="DH27" s="81">
        <v>0</v>
      </c>
      <c r="DI27" s="81">
        <v>0</v>
      </c>
      <c r="DJ27" s="81">
        <v>0</v>
      </c>
    </row>
    <row r="28" spans="1:114" ht="19.5" customHeight="1">
      <c r="A28" s="78" t="s">
        <v>98</v>
      </c>
      <c r="B28" s="78" t="s">
        <v>76</v>
      </c>
      <c r="C28" s="78" t="s">
        <v>73</v>
      </c>
      <c r="D28" s="40" t="s">
        <v>149</v>
      </c>
      <c r="E28" s="79">
        <f t="shared" si="0"/>
        <v>46.302235</v>
      </c>
      <c r="F28" s="80">
        <v>46.302235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46.302235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  <c r="DH28" s="81">
        <v>0</v>
      </c>
      <c r="DI28" s="81">
        <v>0</v>
      </c>
      <c r="DJ28" s="81">
        <v>0</v>
      </c>
    </row>
  </sheetData>
  <sheetProtection/>
  <mergeCells count="124">
    <mergeCell ref="DJ5:DJ6"/>
    <mergeCell ref="DH4:DJ4"/>
    <mergeCell ref="DH5:DH6"/>
    <mergeCell ref="DI5:DI6"/>
    <mergeCell ref="DC4:DG4"/>
    <mergeCell ref="DG5:DG6"/>
    <mergeCell ref="DD5:DD6"/>
    <mergeCell ref="DE5:DE6"/>
    <mergeCell ref="DF5:DF6"/>
    <mergeCell ref="DC5:DC6"/>
    <mergeCell ref="V5:V6"/>
    <mergeCell ref="U5:U6"/>
    <mergeCell ref="W5:W6"/>
    <mergeCell ref="X5:X6"/>
    <mergeCell ref="F4:S4"/>
    <mergeCell ref="A2:DJ2"/>
    <mergeCell ref="CQ4:CS4"/>
    <mergeCell ref="BL4:BX4"/>
    <mergeCell ref="BY4:CP4"/>
    <mergeCell ref="BG4:BK4"/>
    <mergeCell ref="AU4:BF4"/>
    <mergeCell ref="T4:AT4"/>
    <mergeCell ref="A4:D4"/>
    <mergeCell ref="T5:T6"/>
    <mergeCell ref="L5:L6"/>
    <mergeCell ref="M5:M6"/>
    <mergeCell ref="Q5:Q6"/>
    <mergeCell ref="R5:R6"/>
    <mergeCell ref="S5:S6"/>
    <mergeCell ref="O5:O6"/>
    <mergeCell ref="N5:N6"/>
    <mergeCell ref="P5:P6"/>
    <mergeCell ref="K5:K6"/>
    <mergeCell ref="CF5:CF6"/>
    <mergeCell ref="CE5:CE6"/>
    <mergeCell ref="CD5:CD6"/>
    <mergeCell ref="AI5:AI6"/>
    <mergeCell ref="Y5:Y6"/>
    <mergeCell ref="Z5:Z6"/>
    <mergeCell ref="AC5:AC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AP5:AP6"/>
    <mergeCell ref="AJ5:AJ6"/>
    <mergeCell ref="AK5:AK6"/>
    <mergeCell ref="AL5:AL6"/>
    <mergeCell ref="AM5:AM6"/>
    <mergeCell ref="AN5:AN6"/>
    <mergeCell ref="AO5:AO6"/>
    <mergeCell ref="AQ5:AQ6"/>
    <mergeCell ref="AW5:AW6"/>
    <mergeCell ref="AD5:AD6"/>
    <mergeCell ref="AA5:AA6"/>
    <mergeCell ref="AB5:AB6"/>
    <mergeCell ref="AE5:AE6"/>
    <mergeCell ref="AF5:AF6"/>
    <mergeCell ref="AG5:AG6"/>
    <mergeCell ref="AH5:AH6"/>
    <mergeCell ref="AR5:AR6"/>
    <mergeCell ref="AT5:AT6"/>
    <mergeCell ref="AS5:AS6"/>
    <mergeCell ref="AU5:AU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X5:BX6"/>
    <mergeCell ref="BW5:BW6"/>
    <mergeCell ref="BK5:BK6"/>
    <mergeCell ref="BL5:BL6"/>
    <mergeCell ref="BM5:BM6"/>
    <mergeCell ref="BN5:BN6"/>
    <mergeCell ref="BY5:BY6"/>
    <mergeCell ref="BZ5:BZ6"/>
    <mergeCell ref="CA5:CA6"/>
    <mergeCell ref="CB5:CB6"/>
    <mergeCell ref="CC5:CC6"/>
    <mergeCell ref="BH5:BH6"/>
    <mergeCell ref="BJ5:BJ6"/>
    <mergeCell ref="BI5:BI6"/>
    <mergeCell ref="BO5:BO6"/>
    <mergeCell ref="BP5:BP6"/>
    <mergeCell ref="BQ5:BQ6"/>
    <mergeCell ref="BR5:BR6"/>
    <mergeCell ref="BS5:BS6"/>
    <mergeCell ref="BT5:BT6"/>
    <mergeCell ref="BU5:BU6"/>
    <mergeCell ref="BV5:BV6"/>
    <mergeCell ref="CZ4:DB4"/>
    <mergeCell ref="CU5:CU6"/>
    <mergeCell ref="CV5:CV6"/>
    <mergeCell ref="CW5:CW6"/>
    <mergeCell ref="CX5:CX6"/>
    <mergeCell ref="CY5:CY6"/>
    <mergeCell ref="CZ5:CZ6"/>
    <mergeCell ref="DA5:DA6"/>
    <mergeCell ref="DB5:DB6"/>
    <mergeCell ref="D5:D6"/>
    <mergeCell ref="E4:E6"/>
    <mergeCell ref="F5:F6"/>
    <mergeCell ref="G5:G6"/>
    <mergeCell ref="H5:H6"/>
    <mergeCell ref="I5:I6"/>
    <mergeCell ref="J5:J6"/>
    <mergeCell ref="CT5:CT6"/>
    <mergeCell ref="CT4:CY4"/>
  </mergeCells>
  <printOptions horizontalCentered="1"/>
  <pageMargins left="0.5905511811023623" right="0.5905511811023623" top="0.5905511811023623" bottom="0.5905511811023623" header="0.5905511811023623" footer="0.3937007874015748"/>
  <pageSetup errors="blank" fitToHeight="100" horizontalDpi="600" verticalDpi="600" orientation="landscape" paperSize="9" scale="5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5"/>
      <c r="B1" s="15"/>
      <c r="C1" s="82"/>
      <c r="D1" s="15"/>
      <c r="E1" s="15"/>
      <c r="F1" s="12" t="s">
        <v>273</v>
      </c>
    </row>
    <row r="2" spans="1:6" ht="25.5" customHeight="1">
      <c r="A2" s="115" t="s">
        <v>274</v>
      </c>
      <c r="B2" s="115"/>
      <c r="C2" s="115"/>
      <c r="D2" s="115"/>
      <c r="E2" s="115"/>
      <c r="F2" s="115"/>
    </row>
    <row r="3" spans="1:6" ht="19.5" customHeight="1">
      <c r="A3" s="33" t="s">
        <v>0</v>
      </c>
      <c r="B3" s="34"/>
      <c r="C3" s="34"/>
      <c r="D3" s="35"/>
      <c r="E3" s="35"/>
      <c r="F3" s="12" t="s">
        <v>4</v>
      </c>
    </row>
    <row r="4" spans="1:6" ht="19.5" customHeight="1">
      <c r="A4" s="164" t="s">
        <v>275</v>
      </c>
      <c r="B4" s="165"/>
      <c r="C4" s="166"/>
      <c r="D4" s="127" t="s">
        <v>102</v>
      </c>
      <c r="E4" s="122"/>
      <c r="F4" s="122"/>
    </row>
    <row r="5" spans="1:6" ht="19.5" customHeight="1">
      <c r="A5" s="129" t="s">
        <v>64</v>
      </c>
      <c r="B5" s="131"/>
      <c r="C5" s="167" t="s">
        <v>170</v>
      </c>
      <c r="D5" s="122" t="s">
        <v>56</v>
      </c>
      <c r="E5" s="120" t="s">
        <v>276</v>
      </c>
      <c r="F5" s="168" t="s">
        <v>277</v>
      </c>
    </row>
    <row r="6" spans="1:6" ht="33.75" customHeight="1">
      <c r="A6" s="37" t="s">
        <v>67</v>
      </c>
      <c r="B6" s="39" t="s">
        <v>68</v>
      </c>
      <c r="C6" s="123"/>
      <c r="D6" s="123"/>
      <c r="E6" s="121"/>
      <c r="F6" s="169"/>
    </row>
    <row r="7" spans="1:6" ht="19.5" customHeight="1">
      <c r="A7" s="40" t="s">
        <v>70</v>
      </c>
      <c r="B7" s="40" t="s">
        <v>70</v>
      </c>
      <c r="C7" s="40" t="s">
        <v>56</v>
      </c>
      <c r="D7" s="83">
        <v>687.495731</v>
      </c>
      <c r="E7" s="84">
        <v>560.140664</v>
      </c>
      <c r="F7" s="85">
        <v>127.355067</v>
      </c>
    </row>
    <row r="8" spans="1:6" ht="19.5" customHeight="1">
      <c r="A8" s="40" t="s">
        <v>70</v>
      </c>
      <c r="B8" s="40" t="s">
        <v>70</v>
      </c>
      <c r="C8" s="40" t="s">
        <v>0</v>
      </c>
      <c r="D8" s="83">
        <v>687.495731</v>
      </c>
      <c r="E8" s="84">
        <v>560.140664</v>
      </c>
      <c r="F8" s="85">
        <v>127.355067</v>
      </c>
    </row>
    <row r="9" spans="1:6" ht="19.5" customHeight="1">
      <c r="A9" s="40" t="s">
        <v>70</v>
      </c>
      <c r="B9" s="40" t="s">
        <v>70</v>
      </c>
      <c r="C9" s="40" t="s">
        <v>278</v>
      </c>
      <c r="D9" s="83">
        <v>528.474632</v>
      </c>
      <c r="E9" s="84">
        <v>528.474632</v>
      </c>
      <c r="F9" s="85">
        <v>0</v>
      </c>
    </row>
    <row r="10" spans="1:6" ht="19.5" customHeight="1">
      <c r="A10" s="40" t="s">
        <v>279</v>
      </c>
      <c r="B10" s="40" t="s">
        <v>73</v>
      </c>
      <c r="C10" s="40" t="s">
        <v>280</v>
      </c>
      <c r="D10" s="83">
        <v>126.77742</v>
      </c>
      <c r="E10" s="84">
        <v>126.77742</v>
      </c>
      <c r="F10" s="85">
        <v>0</v>
      </c>
    </row>
    <row r="11" spans="1:6" ht="19.5" customHeight="1">
      <c r="A11" s="40" t="s">
        <v>279</v>
      </c>
      <c r="B11" s="40" t="s">
        <v>76</v>
      </c>
      <c r="C11" s="40" t="s">
        <v>281</v>
      </c>
      <c r="D11" s="83">
        <v>200.198304</v>
      </c>
      <c r="E11" s="84">
        <v>200.198304</v>
      </c>
      <c r="F11" s="85">
        <v>0</v>
      </c>
    </row>
    <row r="12" spans="1:6" ht="19.5" customHeight="1">
      <c r="A12" s="40" t="s">
        <v>279</v>
      </c>
      <c r="B12" s="40" t="s">
        <v>95</v>
      </c>
      <c r="C12" s="40" t="s">
        <v>282</v>
      </c>
      <c r="D12" s="83">
        <v>9.4621</v>
      </c>
      <c r="E12" s="84">
        <v>9.4621</v>
      </c>
      <c r="F12" s="85">
        <v>0</v>
      </c>
    </row>
    <row r="13" spans="1:6" ht="19.5" customHeight="1">
      <c r="A13" s="40" t="s">
        <v>279</v>
      </c>
      <c r="B13" s="40" t="s">
        <v>78</v>
      </c>
      <c r="C13" s="40" t="s">
        <v>283</v>
      </c>
      <c r="D13" s="83">
        <v>6.2316</v>
      </c>
      <c r="E13" s="84">
        <v>6.2316</v>
      </c>
      <c r="F13" s="85">
        <v>0</v>
      </c>
    </row>
    <row r="14" spans="1:6" ht="19.5" customHeight="1">
      <c r="A14" s="40" t="s">
        <v>279</v>
      </c>
      <c r="B14" s="40" t="s">
        <v>80</v>
      </c>
      <c r="C14" s="40" t="s">
        <v>284</v>
      </c>
      <c r="D14" s="83">
        <v>74.00472</v>
      </c>
      <c r="E14" s="84">
        <v>74.00472</v>
      </c>
      <c r="F14" s="85">
        <v>0</v>
      </c>
    </row>
    <row r="15" spans="1:6" ht="19.5" customHeight="1">
      <c r="A15" s="40" t="s">
        <v>279</v>
      </c>
      <c r="B15" s="40" t="s">
        <v>154</v>
      </c>
      <c r="C15" s="40" t="s">
        <v>285</v>
      </c>
      <c r="D15" s="83">
        <v>29.601888</v>
      </c>
      <c r="E15" s="84">
        <v>29.601888</v>
      </c>
      <c r="F15" s="85">
        <v>0</v>
      </c>
    </row>
    <row r="16" spans="1:6" ht="19.5" customHeight="1">
      <c r="A16" s="40" t="s">
        <v>279</v>
      </c>
      <c r="B16" s="40" t="s">
        <v>286</v>
      </c>
      <c r="C16" s="40" t="s">
        <v>287</v>
      </c>
      <c r="D16" s="83">
        <v>21.192177</v>
      </c>
      <c r="E16" s="84">
        <v>21.192177</v>
      </c>
      <c r="F16" s="85">
        <v>0</v>
      </c>
    </row>
    <row r="17" spans="1:6" ht="19.5" customHeight="1">
      <c r="A17" s="40" t="s">
        <v>279</v>
      </c>
      <c r="B17" s="40" t="s">
        <v>92</v>
      </c>
      <c r="C17" s="40" t="s">
        <v>288</v>
      </c>
      <c r="D17" s="83">
        <v>4.25952</v>
      </c>
      <c r="E17" s="84">
        <v>4.25952</v>
      </c>
      <c r="F17" s="85">
        <v>0</v>
      </c>
    </row>
    <row r="18" spans="1:6" ht="19.5" customHeight="1">
      <c r="A18" s="40" t="s">
        <v>279</v>
      </c>
      <c r="B18" s="40" t="s">
        <v>289</v>
      </c>
      <c r="C18" s="40" t="s">
        <v>290</v>
      </c>
      <c r="D18" s="83">
        <v>4.444668</v>
      </c>
      <c r="E18" s="84">
        <v>4.444668</v>
      </c>
      <c r="F18" s="85">
        <v>0</v>
      </c>
    </row>
    <row r="19" spans="1:6" ht="19.5" customHeight="1">
      <c r="A19" s="40" t="s">
        <v>279</v>
      </c>
      <c r="B19" s="40" t="s">
        <v>72</v>
      </c>
      <c r="C19" s="40" t="s">
        <v>149</v>
      </c>
      <c r="D19" s="83">
        <v>46.302235</v>
      </c>
      <c r="E19" s="84">
        <v>46.302235</v>
      </c>
      <c r="F19" s="85">
        <v>0</v>
      </c>
    </row>
    <row r="20" spans="1:6" ht="19.5" customHeight="1">
      <c r="A20" s="40" t="s">
        <v>279</v>
      </c>
      <c r="B20" s="40" t="s">
        <v>84</v>
      </c>
      <c r="C20" s="40" t="s">
        <v>150</v>
      </c>
      <c r="D20" s="83">
        <v>6</v>
      </c>
      <c r="E20" s="84">
        <v>6</v>
      </c>
      <c r="F20" s="85">
        <v>0</v>
      </c>
    </row>
    <row r="21" spans="1:6" ht="19.5" customHeight="1">
      <c r="A21" s="40" t="s">
        <v>70</v>
      </c>
      <c r="B21" s="40" t="s">
        <v>70</v>
      </c>
      <c r="C21" s="40" t="s">
        <v>291</v>
      </c>
      <c r="D21" s="83">
        <v>127.355067</v>
      </c>
      <c r="E21" s="84">
        <v>0</v>
      </c>
      <c r="F21" s="85">
        <v>127.355067</v>
      </c>
    </row>
    <row r="22" spans="1:6" ht="19.5" customHeight="1">
      <c r="A22" s="40" t="s">
        <v>292</v>
      </c>
      <c r="B22" s="40" t="s">
        <v>73</v>
      </c>
      <c r="C22" s="40" t="s">
        <v>293</v>
      </c>
      <c r="D22" s="83">
        <v>3.48</v>
      </c>
      <c r="E22" s="84">
        <v>0</v>
      </c>
      <c r="F22" s="85">
        <v>3.48</v>
      </c>
    </row>
    <row r="23" spans="1:6" ht="19.5" customHeight="1">
      <c r="A23" s="40" t="s">
        <v>292</v>
      </c>
      <c r="B23" s="40" t="s">
        <v>87</v>
      </c>
      <c r="C23" s="40" t="s">
        <v>294</v>
      </c>
      <c r="D23" s="83">
        <v>1.044</v>
      </c>
      <c r="E23" s="84">
        <v>0</v>
      </c>
      <c r="F23" s="85">
        <v>1.044</v>
      </c>
    </row>
    <row r="24" spans="1:6" ht="19.5" customHeight="1">
      <c r="A24" s="40" t="s">
        <v>292</v>
      </c>
      <c r="B24" s="40" t="s">
        <v>78</v>
      </c>
      <c r="C24" s="40" t="s">
        <v>295</v>
      </c>
      <c r="D24" s="83">
        <v>12.83</v>
      </c>
      <c r="E24" s="84">
        <v>0</v>
      </c>
      <c r="F24" s="85">
        <v>12.83</v>
      </c>
    </row>
    <row r="25" spans="1:6" ht="19.5" customHeight="1">
      <c r="A25" s="40" t="s">
        <v>292</v>
      </c>
      <c r="B25" s="40" t="s">
        <v>80</v>
      </c>
      <c r="C25" s="40" t="s">
        <v>296</v>
      </c>
      <c r="D25" s="83">
        <v>1.392</v>
      </c>
      <c r="E25" s="84">
        <v>0</v>
      </c>
      <c r="F25" s="85">
        <v>1.392</v>
      </c>
    </row>
    <row r="26" spans="1:6" ht="19.5" customHeight="1">
      <c r="A26" s="40" t="s">
        <v>292</v>
      </c>
      <c r="B26" s="40" t="s">
        <v>154</v>
      </c>
      <c r="C26" s="40" t="s">
        <v>297</v>
      </c>
      <c r="D26" s="83">
        <v>8</v>
      </c>
      <c r="E26" s="84">
        <v>0</v>
      </c>
      <c r="F26" s="85">
        <v>8</v>
      </c>
    </row>
    <row r="27" spans="1:6" ht="19.5" customHeight="1">
      <c r="A27" s="40" t="s">
        <v>292</v>
      </c>
      <c r="B27" s="40" t="s">
        <v>92</v>
      </c>
      <c r="C27" s="40" t="s">
        <v>298</v>
      </c>
      <c r="D27" s="83">
        <v>30.8734</v>
      </c>
      <c r="E27" s="84">
        <v>0</v>
      </c>
      <c r="F27" s="85">
        <v>30.8734</v>
      </c>
    </row>
    <row r="28" spans="1:6" ht="19.5" customHeight="1">
      <c r="A28" s="40" t="s">
        <v>292</v>
      </c>
      <c r="B28" s="40" t="s">
        <v>72</v>
      </c>
      <c r="C28" s="40" t="s">
        <v>299</v>
      </c>
      <c r="D28" s="83">
        <v>0.36191</v>
      </c>
      <c r="E28" s="84">
        <v>0</v>
      </c>
      <c r="F28" s="85">
        <v>0.36191</v>
      </c>
    </row>
    <row r="29" spans="1:6" ht="19.5" customHeight="1">
      <c r="A29" s="40" t="s">
        <v>292</v>
      </c>
      <c r="B29" s="40" t="s">
        <v>300</v>
      </c>
      <c r="C29" s="40" t="s">
        <v>151</v>
      </c>
      <c r="D29" s="83">
        <v>4.452138</v>
      </c>
      <c r="E29" s="84">
        <v>0</v>
      </c>
      <c r="F29" s="85">
        <v>4.452138</v>
      </c>
    </row>
    <row r="30" spans="1:6" ht="19.5" customHeight="1">
      <c r="A30" s="40" t="s">
        <v>292</v>
      </c>
      <c r="B30" s="40" t="s">
        <v>301</v>
      </c>
      <c r="C30" s="40" t="s">
        <v>152</v>
      </c>
      <c r="D30" s="83">
        <v>2.0798</v>
      </c>
      <c r="E30" s="84">
        <v>0</v>
      </c>
      <c r="F30" s="85">
        <v>2.0798</v>
      </c>
    </row>
    <row r="31" spans="1:6" ht="19.5" customHeight="1">
      <c r="A31" s="40" t="s">
        <v>292</v>
      </c>
      <c r="B31" s="40" t="s">
        <v>302</v>
      </c>
      <c r="C31" s="40" t="s">
        <v>303</v>
      </c>
      <c r="D31" s="83">
        <v>7.489436</v>
      </c>
      <c r="E31" s="84">
        <v>0</v>
      </c>
      <c r="F31" s="85">
        <v>7.489436</v>
      </c>
    </row>
    <row r="32" spans="1:6" ht="19.5" customHeight="1">
      <c r="A32" s="40" t="s">
        <v>292</v>
      </c>
      <c r="B32" s="40" t="s">
        <v>304</v>
      </c>
      <c r="C32" s="40" t="s">
        <v>153</v>
      </c>
      <c r="D32" s="83">
        <v>32</v>
      </c>
      <c r="E32" s="84">
        <v>0</v>
      </c>
      <c r="F32" s="85">
        <v>32</v>
      </c>
    </row>
    <row r="33" spans="1:6" ht="19.5" customHeight="1">
      <c r="A33" s="40" t="s">
        <v>292</v>
      </c>
      <c r="B33" s="40" t="s">
        <v>84</v>
      </c>
      <c r="C33" s="40" t="s">
        <v>155</v>
      </c>
      <c r="D33" s="83">
        <v>23.352383</v>
      </c>
      <c r="E33" s="84">
        <v>0</v>
      </c>
      <c r="F33" s="85">
        <v>23.352383</v>
      </c>
    </row>
    <row r="34" spans="1:6" ht="19.5" customHeight="1">
      <c r="A34" s="40" t="s">
        <v>70</v>
      </c>
      <c r="B34" s="40" t="s">
        <v>70</v>
      </c>
      <c r="C34" s="40" t="s">
        <v>156</v>
      </c>
      <c r="D34" s="83">
        <v>31.666032</v>
      </c>
      <c r="E34" s="84">
        <v>31.666032</v>
      </c>
      <c r="F34" s="85">
        <v>0</v>
      </c>
    </row>
    <row r="35" spans="1:6" ht="19.5" customHeight="1">
      <c r="A35" s="40" t="s">
        <v>305</v>
      </c>
      <c r="B35" s="40" t="s">
        <v>73</v>
      </c>
      <c r="C35" s="40" t="s">
        <v>306</v>
      </c>
      <c r="D35" s="83">
        <v>24.906032</v>
      </c>
      <c r="E35" s="84">
        <v>24.906032</v>
      </c>
      <c r="F35" s="85">
        <v>0</v>
      </c>
    </row>
    <row r="36" spans="1:6" ht="19.5" customHeight="1">
      <c r="A36" s="40" t="s">
        <v>305</v>
      </c>
      <c r="B36" s="40" t="s">
        <v>76</v>
      </c>
      <c r="C36" s="40" t="s">
        <v>307</v>
      </c>
      <c r="D36" s="83">
        <v>0.76</v>
      </c>
      <c r="E36" s="84">
        <v>0.76</v>
      </c>
      <c r="F36" s="85">
        <v>0</v>
      </c>
    </row>
    <row r="37" spans="1:6" ht="19.5" customHeight="1">
      <c r="A37" s="40" t="s">
        <v>305</v>
      </c>
      <c r="B37" s="40" t="s">
        <v>87</v>
      </c>
      <c r="C37" s="40" t="s">
        <v>308</v>
      </c>
      <c r="D37" s="83">
        <v>6</v>
      </c>
      <c r="E37" s="84">
        <v>6</v>
      </c>
      <c r="F37" s="85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86" t="s">
        <v>309</v>
      </c>
    </row>
    <row r="2" spans="1:6" ht="19.5" customHeight="1">
      <c r="A2" s="115" t="s">
        <v>310</v>
      </c>
      <c r="B2" s="115"/>
      <c r="C2" s="115"/>
      <c r="D2" s="115"/>
      <c r="E2" s="115"/>
      <c r="F2" s="115"/>
    </row>
    <row r="3" spans="1:6" ht="19.5" customHeight="1">
      <c r="A3" s="33" t="s">
        <v>0</v>
      </c>
      <c r="B3" s="34"/>
      <c r="C3" s="34"/>
      <c r="D3" s="87"/>
      <c r="E3" s="87"/>
      <c r="F3" s="12" t="s">
        <v>4</v>
      </c>
    </row>
    <row r="4" spans="1:6" ht="19.5" customHeight="1">
      <c r="A4" s="129" t="s">
        <v>64</v>
      </c>
      <c r="B4" s="130"/>
      <c r="C4" s="131"/>
      <c r="D4" s="170" t="s">
        <v>65</v>
      </c>
      <c r="E4" s="128" t="s">
        <v>311</v>
      </c>
      <c r="F4" s="120" t="s">
        <v>312</v>
      </c>
    </row>
    <row r="5" spans="1:6" ht="19.5" customHeight="1">
      <c r="A5" s="38" t="s">
        <v>67</v>
      </c>
      <c r="B5" s="37" t="s">
        <v>68</v>
      </c>
      <c r="C5" s="39" t="s">
        <v>69</v>
      </c>
      <c r="D5" s="171"/>
      <c r="E5" s="128"/>
      <c r="F5" s="120"/>
    </row>
    <row r="6" spans="1:6" ht="19.5" customHeight="1">
      <c r="A6" s="78" t="s">
        <v>70</v>
      </c>
      <c r="B6" s="78" t="s">
        <v>70</v>
      </c>
      <c r="C6" s="78" t="s">
        <v>70</v>
      </c>
      <c r="D6" s="88" t="s">
        <v>70</v>
      </c>
      <c r="E6" s="88" t="s">
        <v>56</v>
      </c>
      <c r="F6" s="89">
        <v>283</v>
      </c>
    </row>
    <row r="7" spans="1:6" ht="19.5" customHeight="1">
      <c r="A7" s="78" t="s">
        <v>70</v>
      </c>
      <c r="B7" s="78" t="s">
        <v>70</v>
      </c>
      <c r="C7" s="78" t="s">
        <v>70</v>
      </c>
      <c r="D7" s="88" t="s">
        <v>70</v>
      </c>
      <c r="E7" s="88" t="s">
        <v>0</v>
      </c>
      <c r="F7" s="89">
        <v>283</v>
      </c>
    </row>
    <row r="8" spans="1:6" ht="19.5" customHeight="1">
      <c r="A8" s="78" t="s">
        <v>70</v>
      </c>
      <c r="B8" s="78" t="s">
        <v>70</v>
      </c>
      <c r="C8" s="78" t="s">
        <v>70</v>
      </c>
      <c r="D8" s="88" t="s">
        <v>70</v>
      </c>
      <c r="E8" s="88" t="s">
        <v>77</v>
      </c>
      <c r="F8" s="89">
        <v>87</v>
      </c>
    </row>
    <row r="9" spans="1:6" ht="19.5" customHeight="1">
      <c r="A9" s="78" t="s">
        <v>71</v>
      </c>
      <c r="B9" s="78" t="s">
        <v>72</v>
      </c>
      <c r="C9" s="78" t="s">
        <v>76</v>
      </c>
      <c r="D9" s="88" t="s">
        <v>74</v>
      </c>
      <c r="E9" s="88" t="s">
        <v>313</v>
      </c>
      <c r="F9" s="89">
        <v>6</v>
      </c>
    </row>
    <row r="10" spans="1:6" ht="19.5" customHeight="1">
      <c r="A10" s="78" t="s">
        <v>71</v>
      </c>
      <c r="B10" s="78" t="s">
        <v>72</v>
      </c>
      <c r="C10" s="78" t="s">
        <v>76</v>
      </c>
      <c r="D10" s="88" t="s">
        <v>74</v>
      </c>
      <c r="E10" s="88" t="s">
        <v>314</v>
      </c>
      <c r="F10" s="89">
        <v>8</v>
      </c>
    </row>
    <row r="11" spans="1:6" ht="19.5" customHeight="1">
      <c r="A11" s="78" t="s">
        <v>71</v>
      </c>
      <c r="B11" s="78" t="s">
        <v>72</v>
      </c>
      <c r="C11" s="78" t="s">
        <v>76</v>
      </c>
      <c r="D11" s="88" t="s">
        <v>74</v>
      </c>
      <c r="E11" s="88" t="s">
        <v>315</v>
      </c>
      <c r="F11" s="89">
        <v>10</v>
      </c>
    </row>
    <row r="12" spans="1:6" ht="19.5" customHeight="1">
      <c r="A12" s="78" t="s">
        <v>71</v>
      </c>
      <c r="B12" s="78" t="s">
        <v>72</v>
      </c>
      <c r="C12" s="78" t="s">
        <v>76</v>
      </c>
      <c r="D12" s="88" t="s">
        <v>74</v>
      </c>
      <c r="E12" s="88" t="s">
        <v>316</v>
      </c>
      <c r="F12" s="89">
        <v>5</v>
      </c>
    </row>
    <row r="13" spans="1:6" ht="19.5" customHeight="1">
      <c r="A13" s="78" t="s">
        <v>71</v>
      </c>
      <c r="B13" s="78" t="s">
        <v>72</v>
      </c>
      <c r="C13" s="78" t="s">
        <v>76</v>
      </c>
      <c r="D13" s="88" t="s">
        <v>74</v>
      </c>
      <c r="E13" s="88" t="s">
        <v>317</v>
      </c>
      <c r="F13" s="89">
        <v>8</v>
      </c>
    </row>
    <row r="14" spans="1:6" ht="19.5" customHeight="1">
      <c r="A14" s="78" t="s">
        <v>71</v>
      </c>
      <c r="B14" s="78" t="s">
        <v>72</v>
      </c>
      <c r="C14" s="78" t="s">
        <v>76</v>
      </c>
      <c r="D14" s="88" t="s">
        <v>74</v>
      </c>
      <c r="E14" s="88" t="s">
        <v>318</v>
      </c>
      <c r="F14" s="89">
        <v>50</v>
      </c>
    </row>
    <row r="15" spans="1:6" ht="19.5" customHeight="1">
      <c r="A15" s="78" t="s">
        <v>70</v>
      </c>
      <c r="B15" s="78" t="s">
        <v>70</v>
      </c>
      <c r="C15" s="78" t="s">
        <v>70</v>
      </c>
      <c r="D15" s="88" t="s">
        <v>70</v>
      </c>
      <c r="E15" s="88" t="s">
        <v>79</v>
      </c>
      <c r="F15" s="89">
        <v>15</v>
      </c>
    </row>
    <row r="16" spans="1:6" ht="19.5" customHeight="1">
      <c r="A16" s="78" t="s">
        <v>71</v>
      </c>
      <c r="B16" s="78" t="s">
        <v>72</v>
      </c>
      <c r="C16" s="78" t="s">
        <v>78</v>
      </c>
      <c r="D16" s="88" t="s">
        <v>74</v>
      </c>
      <c r="E16" s="88" t="s">
        <v>319</v>
      </c>
      <c r="F16" s="89">
        <v>15</v>
      </c>
    </row>
    <row r="17" spans="1:6" ht="19.5" customHeight="1">
      <c r="A17" s="78" t="s">
        <v>70</v>
      </c>
      <c r="B17" s="78" t="s">
        <v>70</v>
      </c>
      <c r="C17" s="78" t="s">
        <v>70</v>
      </c>
      <c r="D17" s="88" t="s">
        <v>70</v>
      </c>
      <c r="E17" s="88" t="s">
        <v>81</v>
      </c>
      <c r="F17" s="89">
        <v>82</v>
      </c>
    </row>
    <row r="18" spans="1:6" ht="19.5" customHeight="1">
      <c r="A18" s="78" t="s">
        <v>71</v>
      </c>
      <c r="B18" s="78" t="s">
        <v>72</v>
      </c>
      <c r="C18" s="78" t="s">
        <v>80</v>
      </c>
      <c r="D18" s="88" t="s">
        <v>74</v>
      </c>
      <c r="E18" s="88" t="s">
        <v>320</v>
      </c>
      <c r="F18" s="89">
        <v>60</v>
      </c>
    </row>
    <row r="19" spans="1:6" ht="19.5" customHeight="1">
      <c r="A19" s="78" t="s">
        <v>71</v>
      </c>
      <c r="B19" s="78" t="s">
        <v>72</v>
      </c>
      <c r="C19" s="78" t="s">
        <v>80</v>
      </c>
      <c r="D19" s="88" t="s">
        <v>74</v>
      </c>
      <c r="E19" s="88" t="s">
        <v>321</v>
      </c>
      <c r="F19" s="89">
        <v>10</v>
      </c>
    </row>
    <row r="20" spans="1:6" ht="19.5" customHeight="1">
      <c r="A20" s="78" t="s">
        <v>71</v>
      </c>
      <c r="B20" s="78" t="s">
        <v>72</v>
      </c>
      <c r="C20" s="78" t="s">
        <v>80</v>
      </c>
      <c r="D20" s="88" t="s">
        <v>74</v>
      </c>
      <c r="E20" s="88" t="s">
        <v>322</v>
      </c>
      <c r="F20" s="89">
        <v>12</v>
      </c>
    </row>
    <row r="21" spans="1:6" ht="19.5" customHeight="1">
      <c r="A21" s="78" t="s">
        <v>70</v>
      </c>
      <c r="B21" s="78" t="s">
        <v>70</v>
      </c>
      <c r="C21" s="78" t="s">
        <v>70</v>
      </c>
      <c r="D21" s="88" t="s">
        <v>70</v>
      </c>
      <c r="E21" s="88" t="s">
        <v>85</v>
      </c>
      <c r="F21" s="89">
        <v>99</v>
      </c>
    </row>
    <row r="22" spans="1:6" ht="19.5" customHeight="1">
      <c r="A22" s="78" t="s">
        <v>71</v>
      </c>
      <c r="B22" s="78" t="s">
        <v>72</v>
      </c>
      <c r="C22" s="78" t="s">
        <v>84</v>
      </c>
      <c r="D22" s="88" t="s">
        <v>74</v>
      </c>
      <c r="E22" s="88" t="s">
        <v>323</v>
      </c>
      <c r="F22" s="89">
        <v>8</v>
      </c>
    </row>
    <row r="23" spans="1:6" ht="19.5" customHeight="1">
      <c r="A23" s="78" t="s">
        <v>71</v>
      </c>
      <c r="B23" s="78" t="s">
        <v>72</v>
      </c>
      <c r="C23" s="78" t="s">
        <v>84</v>
      </c>
      <c r="D23" s="88" t="s">
        <v>74</v>
      </c>
      <c r="E23" s="88" t="s">
        <v>324</v>
      </c>
      <c r="F23" s="89">
        <v>50</v>
      </c>
    </row>
    <row r="24" spans="1:6" ht="19.5" customHeight="1">
      <c r="A24" s="78" t="s">
        <v>71</v>
      </c>
      <c r="B24" s="78" t="s">
        <v>72</v>
      </c>
      <c r="C24" s="78" t="s">
        <v>84</v>
      </c>
      <c r="D24" s="88" t="s">
        <v>74</v>
      </c>
      <c r="E24" s="88" t="s">
        <v>325</v>
      </c>
      <c r="F24" s="89">
        <v>12</v>
      </c>
    </row>
    <row r="25" spans="1:6" ht="19.5" customHeight="1">
      <c r="A25" s="78" t="s">
        <v>71</v>
      </c>
      <c r="B25" s="78" t="s">
        <v>72</v>
      </c>
      <c r="C25" s="78" t="s">
        <v>84</v>
      </c>
      <c r="D25" s="88" t="s">
        <v>74</v>
      </c>
      <c r="E25" s="88" t="s">
        <v>326</v>
      </c>
      <c r="F25" s="89">
        <v>6</v>
      </c>
    </row>
    <row r="26" spans="1:6" ht="19.5" customHeight="1">
      <c r="A26" s="78" t="s">
        <v>71</v>
      </c>
      <c r="B26" s="78" t="s">
        <v>72</v>
      </c>
      <c r="C26" s="78" t="s">
        <v>84</v>
      </c>
      <c r="D26" s="88" t="s">
        <v>74</v>
      </c>
      <c r="E26" s="88" t="s">
        <v>327</v>
      </c>
      <c r="F26" s="89">
        <v>5</v>
      </c>
    </row>
    <row r="27" spans="1:6" ht="19.5" customHeight="1">
      <c r="A27" s="78" t="s">
        <v>71</v>
      </c>
      <c r="B27" s="78" t="s">
        <v>72</v>
      </c>
      <c r="C27" s="78" t="s">
        <v>84</v>
      </c>
      <c r="D27" s="88" t="s">
        <v>74</v>
      </c>
      <c r="E27" s="88" t="s">
        <v>328</v>
      </c>
      <c r="F27" s="89">
        <v>18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5"/>
      <c r="B1" s="15"/>
      <c r="C1" s="15"/>
      <c r="D1" s="15"/>
      <c r="E1" s="82"/>
      <c r="F1" s="15"/>
      <c r="G1" s="15"/>
      <c r="H1" s="12" t="s">
        <v>329</v>
      </c>
    </row>
    <row r="2" spans="1:8" ht="25.5" customHeight="1">
      <c r="A2" s="115" t="s">
        <v>330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70" t="s">
        <v>0</v>
      </c>
      <c r="B3" s="35"/>
      <c r="C3" s="35"/>
      <c r="D3" s="35"/>
      <c r="E3" s="35"/>
      <c r="F3" s="35"/>
      <c r="G3" s="35"/>
      <c r="H3" s="12" t="s">
        <v>4</v>
      </c>
    </row>
    <row r="4" spans="1:8" ht="19.5" customHeight="1">
      <c r="A4" s="128" t="s">
        <v>331</v>
      </c>
      <c r="B4" s="128" t="s">
        <v>332</v>
      </c>
      <c r="C4" s="120" t="s">
        <v>333</v>
      </c>
      <c r="D4" s="120"/>
      <c r="E4" s="121"/>
      <c r="F4" s="121"/>
      <c r="G4" s="121"/>
      <c r="H4" s="120"/>
    </row>
    <row r="5" spans="1:8" ht="19.5" customHeight="1">
      <c r="A5" s="128"/>
      <c r="B5" s="128"/>
      <c r="C5" s="173" t="s">
        <v>56</v>
      </c>
      <c r="D5" s="126" t="s">
        <v>193</v>
      </c>
      <c r="E5" s="164" t="s">
        <v>334</v>
      </c>
      <c r="F5" s="165"/>
      <c r="G5" s="166"/>
      <c r="H5" s="172" t="s">
        <v>198</v>
      </c>
    </row>
    <row r="6" spans="1:8" ht="33.75" customHeight="1">
      <c r="A6" s="125"/>
      <c r="B6" s="125"/>
      <c r="C6" s="174"/>
      <c r="D6" s="123"/>
      <c r="E6" s="90" t="s">
        <v>148</v>
      </c>
      <c r="F6" s="91" t="s">
        <v>335</v>
      </c>
      <c r="G6" s="92" t="s">
        <v>336</v>
      </c>
      <c r="H6" s="169"/>
    </row>
    <row r="7" spans="1:8" ht="19.5" customHeight="1">
      <c r="A7" s="40" t="s">
        <v>70</v>
      </c>
      <c r="B7" s="40" t="s">
        <v>56</v>
      </c>
      <c r="C7" s="83">
        <f>SUM(D7,F7:H7)</f>
        <v>61.5798</v>
      </c>
      <c r="D7" s="84">
        <v>0</v>
      </c>
      <c r="E7" s="84">
        <f>SUM(F7:G7)</f>
        <v>57.5</v>
      </c>
      <c r="F7" s="84">
        <v>0</v>
      </c>
      <c r="G7" s="93">
        <v>57.5</v>
      </c>
      <c r="H7" s="94">
        <v>4.0798</v>
      </c>
    </row>
    <row r="8" spans="1:8" ht="19.5" customHeight="1">
      <c r="A8" s="40" t="s">
        <v>74</v>
      </c>
      <c r="B8" s="40" t="s">
        <v>0</v>
      </c>
      <c r="C8" s="83">
        <f>SUM(D8,F8:H8)</f>
        <v>61.5798</v>
      </c>
      <c r="D8" s="84">
        <v>0</v>
      </c>
      <c r="E8" s="84">
        <f>SUM(F8:G8)</f>
        <v>57.5</v>
      </c>
      <c r="F8" s="84">
        <v>0</v>
      </c>
      <c r="G8" s="93">
        <v>57.5</v>
      </c>
      <c r="H8" s="94">
        <v>4.0798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先进技术论坛</cp:lastModifiedBy>
  <cp:lastPrinted>2019-01-24T04:38:01Z</cp:lastPrinted>
  <dcterms:modified xsi:type="dcterms:W3CDTF">2019-01-24T04:41:17Z</dcterms:modified>
  <cp:category/>
  <cp:version/>
  <cp:contentType/>
  <cp:contentStatus/>
</cp:coreProperties>
</file>